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96" windowWidth="16992" windowHeight="11703" activeTab="0"/>
  </bookViews>
  <sheets>
    <sheet name="2016" sheetId="1" r:id="rId1"/>
  </sheets>
  <definedNames>
    <definedName name="_xlnm.Print_Area" localSheetId="0">'2016'!$A$5:$M$68</definedName>
  </definedNames>
  <calcPr fullCalcOnLoad="1"/>
</workbook>
</file>

<file path=xl/sharedStrings.xml><?xml version="1.0" encoding="utf-8"?>
<sst xmlns="http://schemas.openxmlformats.org/spreadsheetml/2006/main" count="73" uniqueCount="48">
  <si>
    <t>NORTE</t>
  </si>
  <si>
    <t>TRIANA</t>
  </si>
  <si>
    <t>C.ANTIGUO</t>
  </si>
  <si>
    <t xml:space="preserve">MACARENA </t>
  </si>
  <si>
    <t>NERVION</t>
  </si>
  <si>
    <t>CERRO-AMATE</t>
  </si>
  <si>
    <t>SUR</t>
  </si>
  <si>
    <t>ESTE</t>
  </si>
  <si>
    <t>BELLAVISTA-LA PALMERA</t>
  </si>
  <si>
    <t>LOS REMEDIOS</t>
  </si>
  <si>
    <t xml:space="preserve">ACS </t>
  </si>
  <si>
    <t>FOR</t>
  </si>
  <si>
    <t>PUC</t>
  </si>
  <si>
    <t>SCE</t>
  </si>
  <si>
    <t>SCI</t>
  </si>
  <si>
    <t>TLV</t>
  </si>
  <si>
    <t>TRF</t>
  </si>
  <si>
    <t>JAC</t>
  </si>
  <si>
    <t>TOTAL INSTALACIONES CENSADAS</t>
  </si>
  <si>
    <t>ACS</t>
  </si>
  <si>
    <t>TOTALES</t>
  </si>
  <si>
    <t>Registro de muestras y analíticas</t>
  </si>
  <si>
    <t>Tipo Instalación</t>
  </si>
  <si>
    <t>Muestras tomadas</t>
  </si>
  <si>
    <t>Positivas</t>
  </si>
  <si>
    <t>Porcentaje</t>
  </si>
  <si>
    <t>DOMICILIOS PRIVADOS</t>
  </si>
  <si>
    <t>GLOBAL</t>
  </si>
  <si>
    <t>Propuestas de inicio de expediente sancionador</t>
  </si>
  <si>
    <t>Por tipo de instalación</t>
  </si>
  <si>
    <t>Por tipo de titular</t>
  </si>
  <si>
    <t>Hoteles</t>
  </si>
  <si>
    <t>Centros deportivos</t>
  </si>
  <si>
    <t>Gasolineras</t>
  </si>
  <si>
    <t>Suspensiones cautelares</t>
  </si>
  <si>
    <t>Residencias de mayores</t>
  </si>
  <si>
    <t>Gimnasios</t>
  </si>
  <si>
    <t>Comunidades de propietarios</t>
  </si>
  <si>
    <t>CENSO DE INSTALACIONES HÍDRICAS (LEGIONELOSIS)</t>
  </si>
  <si>
    <t>S. PABLO-S. JUSTA</t>
  </si>
  <si>
    <t>Leyenda: ACS: Agua caliente sanitaria. FOR: Fuentes ornamentales. JAC: Jacuzzis y otros sistemas de baño con producción de chorros de agua para masaje. PEC: PiscInas públicas. SCE: Sistemas de climatización exterior. SCI: Sistemas contra incendios. TLV: Tren de lavado de vehículos. TRF: Torres de refrigeración, incluyendo condensadores evaporativos.</t>
  </si>
  <si>
    <t>4.3.9.3. RESUMEN DATOS SALUD-MEDIO AMBIENTE (EXCMO. AYUNTAMIENTO DE SEVILLA).</t>
  </si>
  <si>
    <t>Inspecciones 2016</t>
  </si>
  <si>
    <t>RIEGO POR ASPERSION</t>
  </si>
  <si>
    <t>Residencia Universitaria</t>
  </si>
  <si>
    <t>TOTAL</t>
  </si>
  <si>
    <t xml:space="preserve">Fuente: Servicio de Salud. Sección de Salud y Medio Ambiente. Negociado de Instalaciones Hidricas y Calidad del Aire. del Excmo. Ayuntamieto de Sevilla </t>
  </si>
  <si>
    <t>INSTALACIONES HÍDRICAS.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</si>
</sst>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17" xfId="0" applyFont="1" applyBorder="1" applyAlignment="1">
      <alignment/>
    </xf>
    <xf numFmtId="2" fontId="39" fillId="0" borderId="13" xfId="0" applyNumberFormat="1" applyFont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2" xfId="0" applyFont="1" applyFill="1" applyBorder="1" applyAlignment="1">
      <alignment wrapText="1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right"/>
    </xf>
    <xf numFmtId="3" fontId="41" fillId="0" borderId="19" xfId="0" applyNumberFormat="1" applyFont="1" applyBorder="1" applyAlignment="1">
      <alignment horizontal="center"/>
    </xf>
    <xf numFmtId="0" fontId="39" fillId="0" borderId="0" xfId="0" applyFont="1" applyBorder="1" applyAlignment="1">
      <alignment wrapText="1"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41" fillId="0" borderId="17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/>
    </xf>
    <xf numFmtId="0" fontId="41" fillId="0" borderId="17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21" xfId="0" applyFont="1" applyBorder="1" applyAlignment="1">
      <alignment/>
    </xf>
    <xf numFmtId="0" fontId="39" fillId="0" borderId="0" xfId="0" applyFont="1" applyBorder="1" applyAlignment="1">
      <alignment wrapText="1"/>
    </xf>
    <xf numFmtId="0" fontId="41" fillId="0" borderId="18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52">
      <selection activeCell="A69" sqref="A69"/>
    </sheetView>
  </sheetViews>
  <sheetFormatPr defaultColWidth="11.421875" defaultRowHeight="15"/>
  <cols>
    <col min="1" max="1" width="27.57421875" style="1" bestFit="1" customWidth="1"/>
    <col min="2" max="2" width="11.421875" style="2" customWidth="1"/>
    <col min="3" max="10" width="11.421875" style="1" customWidth="1"/>
    <col min="11" max="11" width="13.28125" style="1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ht="15.75">
      <c r="A1" s="4" t="s">
        <v>41</v>
      </c>
    </row>
    <row r="2" spans="1:2" ht="15">
      <c r="A2" s="4" t="s">
        <v>47</v>
      </c>
      <c r="B2" s="4"/>
    </row>
    <row r="5" spans="1:13" ht="32.25" customHeight="1">
      <c r="A5" s="48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5.5">
      <c r="A6" s="8"/>
      <c r="B6" s="37" t="s">
        <v>2</v>
      </c>
      <c r="C6" s="13" t="s">
        <v>3</v>
      </c>
      <c r="D6" s="13" t="s">
        <v>4</v>
      </c>
      <c r="E6" s="14" t="s">
        <v>5</v>
      </c>
      <c r="F6" s="13" t="s">
        <v>6</v>
      </c>
      <c r="G6" s="13" t="s">
        <v>1</v>
      </c>
      <c r="H6" s="13" t="s">
        <v>0</v>
      </c>
      <c r="I6" s="15" t="s">
        <v>39</v>
      </c>
      <c r="J6" s="13" t="s">
        <v>7</v>
      </c>
      <c r="K6" s="16" t="s">
        <v>8</v>
      </c>
      <c r="L6" s="32" t="s">
        <v>9</v>
      </c>
      <c r="M6" s="17" t="s">
        <v>20</v>
      </c>
    </row>
    <row r="7" spans="1:13" ht="12.75">
      <c r="A7" s="10" t="s">
        <v>10</v>
      </c>
      <c r="B7" s="6">
        <v>129</v>
      </c>
      <c r="C7" s="6">
        <v>11</v>
      </c>
      <c r="D7" s="6">
        <v>17</v>
      </c>
      <c r="E7" s="6">
        <v>10</v>
      </c>
      <c r="F7" s="6">
        <v>19</v>
      </c>
      <c r="G7" s="6">
        <v>18</v>
      </c>
      <c r="H7" s="6">
        <v>16</v>
      </c>
      <c r="I7" s="6">
        <v>12</v>
      </c>
      <c r="J7" s="6">
        <v>21</v>
      </c>
      <c r="K7" s="6">
        <v>25</v>
      </c>
      <c r="L7" s="11">
        <v>4</v>
      </c>
      <c r="M7" s="11">
        <f>SUM(B7:L7)</f>
        <v>282</v>
      </c>
    </row>
    <row r="8" spans="1:13" ht="12.75">
      <c r="A8" s="10" t="s">
        <v>11</v>
      </c>
      <c r="B8" s="7">
        <v>18</v>
      </c>
      <c r="C8" s="7">
        <v>1</v>
      </c>
      <c r="D8" s="7">
        <v>20</v>
      </c>
      <c r="E8" s="7">
        <v>3</v>
      </c>
      <c r="F8" s="7">
        <v>46</v>
      </c>
      <c r="G8" s="7">
        <v>12</v>
      </c>
      <c r="H8" s="7">
        <v>2</v>
      </c>
      <c r="I8" s="7">
        <v>1</v>
      </c>
      <c r="J8" s="7">
        <v>2</v>
      </c>
      <c r="K8" s="7">
        <v>4</v>
      </c>
      <c r="L8" s="33">
        <v>2</v>
      </c>
      <c r="M8" s="11">
        <f aca="true" t="shared" si="0" ref="M8:M14">SUM(B8:L8)</f>
        <v>111</v>
      </c>
    </row>
    <row r="9" spans="1:13" ht="12.75">
      <c r="A9" s="10" t="s">
        <v>17</v>
      </c>
      <c r="B9" s="7">
        <v>12</v>
      </c>
      <c r="C9" s="7">
        <v>3</v>
      </c>
      <c r="D9" s="7">
        <v>4</v>
      </c>
      <c r="E9" s="7">
        <v>0</v>
      </c>
      <c r="F9" s="7">
        <v>3</v>
      </c>
      <c r="G9" s="7">
        <v>3</v>
      </c>
      <c r="H9" s="7">
        <v>1</v>
      </c>
      <c r="I9" s="7">
        <v>4</v>
      </c>
      <c r="J9" s="7">
        <v>1</v>
      </c>
      <c r="K9" s="7">
        <v>4</v>
      </c>
      <c r="L9" s="33">
        <v>1</v>
      </c>
      <c r="M9" s="11">
        <f t="shared" si="0"/>
        <v>36</v>
      </c>
    </row>
    <row r="10" spans="1:13" ht="12.75">
      <c r="A10" s="10" t="s">
        <v>12</v>
      </c>
      <c r="B10" s="7">
        <v>22</v>
      </c>
      <c r="C10" s="7">
        <v>7</v>
      </c>
      <c r="D10" s="7">
        <v>38</v>
      </c>
      <c r="E10" s="7">
        <v>17</v>
      </c>
      <c r="F10" s="7">
        <v>37</v>
      </c>
      <c r="G10" s="7">
        <v>12</v>
      </c>
      <c r="H10" s="7">
        <v>25</v>
      </c>
      <c r="I10" s="7">
        <v>29</v>
      </c>
      <c r="J10" s="7">
        <v>81</v>
      </c>
      <c r="K10" s="7">
        <v>35</v>
      </c>
      <c r="L10" s="33">
        <v>6</v>
      </c>
      <c r="M10" s="11">
        <f t="shared" si="0"/>
        <v>309</v>
      </c>
    </row>
    <row r="11" spans="1:13" ht="12.75">
      <c r="A11" s="10" t="s">
        <v>13</v>
      </c>
      <c r="B11" s="7">
        <v>117</v>
      </c>
      <c r="C11" s="7">
        <v>4</v>
      </c>
      <c r="D11" s="7">
        <v>15</v>
      </c>
      <c r="E11" s="7">
        <v>4</v>
      </c>
      <c r="F11" s="7">
        <v>9</v>
      </c>
      <c r="G11" s="7">
        <v>19</v>
      </c>
      <c r="H11" s="7">
        <v>6</v>
      </c>
      <c r="I11" s="7">
        <v>3</v>
      </c>
      <c r="J11" s="7">
        <v>15</v>
      </c>
      <c r="K11" s="7">
        <v>5</v>
      </c>
      <c r="L11" s="33">
        <v>6</v>
      </c>
      <c r="M11" s="11">
        <f t="shared" si="0"/>
        <v>203</v>
      </c>
    </row>
    <row r="12" spans="1:13" ht="12.75">
      <c r="A12" s="10" t="s">
        <v>14</v>
      </c>
      <c r="B12" s="7">
        <v>59</v>
      </c>
      <c r="C12" s="7">
        <v>7</v>
      </c>
      <c r="D12" s="7">
        <v>14</v>
      </c>
      <c r="E12" s="7">
        <v>4</v>
      </c>
      <c r="F12" s="7">
        <v>9</v>
      </c>
      <c r="G12" s="7">
        <v>12</v>
      </c>
      <c r="H12" s="7">
        <v>11</v>
      </c>
      <c r="I12" s="7">
        <v>7</v>
      </c>
      <c r="J12" s="7">
        <v>20</v>
      </c>
      <c r="K12" s="7">
        <v>16</v>
      </c>
      <c r="L12" s="33">
        <v>4</v>
      </c>
      <c r="M12" s="11">
        <f t="shared" si="0"/>
        <v>163</v>
      </c>
    </row>
    <row r="13" spans="1:13" ht="12.75">
      <c r="A13" s="10" t="s">
        <v>15</v>
      </c>
      <c r="B13" s="7">
        <v>1</v>
      </c>
      <c r="C13" s="7">
        <v>1</v>
      </c>
      <c r="D13" s="7">
        <v>1</v>
      </c>
      <c r="E13" s="7">
        <v>0</v>
      </c>
      <c r="F13" s="7">
        <v>2</v>
      </c>
      <c r="G13" s="7">
        <v>1</v>
      </c>
      <c r="H13" s="7">
        <v>3</v>
      </c>
      <c r="I13" s="7">
        <v>13</v>
      </c>
      <c r="J13" s="7">
        <v>6</v>
      </c>
      <c r="K13" s="7">
        <v>4</v>
      </c>
      <c r="L13" s="33">
        <v>2</v>
      </c>
      <c r="M13" s="11">
        <f t="shared" si="0"/>
        <v>34</v>
      </c>
    </row>
    <row r="14" spans="1:13" ht="12.75">
      <c r="A14" s="10" t="s">
        <v>16</v>
      </c>
      <c r="B14" s="7">
        <v>24</v>
      </c>
      <c r="C14" s="7">
        <v>1</v>
      </c>
      <c r="D14" s="7">
        <v>11</v>
      </c>
      <c r="E14" s="7">
        <v>3</v>
      </c>
      <c r="F14" s="7">
        <v>30</v>
      </c>
      <c r="G14" s="7">
        <v>27</v>
      </c>
      <c r="H14" s="7">
        <v>5</v>
      </c>
      <c r="I14" s="7">
        <v>6</v>
      </c>
      <c r="J14" s="7">
        <v>20</v>
      </c>
      <c r="K14" s="7">
        <v>9</v>
      </c>
      <c r="L14" s="33">
        <v>27</v>
      </c>
      <c r="M14" s="11">
        <f t="shared" si="0"/>
        <v>163</v>
      </c>
    </row>
    <row r="15" spans="1:13" ht="26.25" customHeight="1">
      <c r="A15" s="45" t="s">
        <v>18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19">
        <f>SUM(M7:M14)</f>
        <v>1301</v>
      </c>
    </row>
    <row r="16" spans="1:13" ht="11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13" ht="12.75" customHeight="1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20" spans="1:2" ht="21" customHeight="1">
      <c r="A20" s="50" t="s">
        <v>42</v>
      </c>
      <c r="B20" s="51"/>
    </row>
    <row r="21" spans="1:2" ht="12.75">
      <c r="A21" s="20" t="s">
        <v>19</v>
      </c>
      <c r="B21" s="9">
        <v>282</v>
      </c>
    </row>
    <row r="22" spans="1:2" ht="12.75">
      <c r="A22" s="21" t="s">
        <v>11</v>
      </c>
      <c r="B22" s="11">
        <v>111</v>
      </c>
    </row>
    <row r="23" spans="1:2" ht="12.75">
      <c r="A23" s="21" t="s">
        <v>12</v>
      </c>
      <c r="B23" s="11">
        <v>0</v>
      </c>
    </row>
    <row r="24" spans="1:2" ht="12.75">
      <c r="A24" s="21" t="s">
        <v>17</v>
      </c>
      <c r="B24" s="11">
        <v>36</v>
      </c>
    </row>
    <row r="25" spans="1:2" ht="12.75">
      <c r="A25" s="21" t="s">
        <v>13</v>
      </c>
      <c r="B25" s="11">
        <v>203</v>
      </c>
    </row>
    <row r="26" spans="1:2" ht="12.75">
      <c r="A26" s="21" t="s">
        <v>14</v>
      </c>
      <c r="B26" s="11">
        <v>163</v>
      </c>
    </row>
    <row r="27" spans="1:2" ht="12.75">
      <c r="A27" s="21" t="s">
        <v>15</v>
      </c>
      <c r="B27" s="11">
        <v>34</v>
      </c>
    </row>
    <row r="28" spans="1:2" ht="12.75">
      <c r="A28" s="21" t="s">
        <v>16</v>
      </c>
      <c r="B28" s="11">
        <v>163</v>
      </c>
    </row>
    <row r="29" spans="1:2" ht="21.75" customHeight="1">
      <c r="A29" s="22" t="s">
        <v>20</v>
      </c>
      <c r="B29" s="18">
        <f>SUM(B21:B28)</f>
        <v>992</v>
      </c>
    </row>
    <row r="32" spans="1:4" ht="19.5" customHeight="1">
      <c r="A32" s="52" t="s">
        <v>21</v>
      </c>
      <c r="B32" s="53"/>
      <c r="C32" s="53"/>
      <c r="D32" s="54"/>
    </row>
    <row r="33" spans="1:4" ht="24.75">
      <c r="A33" s="25" t="s">
        <v>22</v>
      </c>
      <c r="B33" s="26" t="s">
        <v>23</v>
      </c>
      <c r="C33" s="26" t="s">
        <v>24</v>
      </c>
      <c r="D33" s="27" t="s">
        <v>25</v>
      </c>
    </row>
    <row r="34" spans="1:4" ht="12">
      <c r="A34" s="21" t="s">
        <v>19</v>
      </c>
      <c r="B34" s="6">
        <v>54</v>
      </c>
      <c r="C34" s="6">
        <v>27</v>
      </c>
      <c r="D34" s="23">
        <f>C34*100/B34</f>
        <v>50</v>
      </c>
    </row>
    <row r="35" spans="1:4" ht="12">
      <c r="A35" s="21" t="s">
        <v>16</v>
      </c>
      <c r="B35" s="6">
        <v>24</v>
      </c>
      <c r="C35" s="6">
        <v>6</v>
      </c>
      <c r="D35" s="23">
        <f aca="true" t="shared" si="1" ref="D35:D42">C35*100/B35</f>
        <v>25</v>
      </c>
    </row>
    <row r="36" spans="1:4" ht="12">
      <c r="A36" s="21" t="s">
        <v>17</v>
      </c>
      <c r="B36" s="6">
        <v>5</v>
      </c>
      <c r="C36" s="6">
        <v>0</v>
      </c>
      <c r="D36" s="23">
        <f t="shared" si="1"/>
        <v>0</v>
      </c>
    </row>
    <row r="37" spans="1:4" ht="12">
      <c r="A37" s="21" t="s">
        <v>13</v>
      </c>
      <c r="B37" s="6">
        <v>3</v>
      </c>
      <c r="C37" s="6">
        <v>0</v>
      </c>
      <c r="D37" s="23">
        <f t="shared" si="1"/>
        <v>0</v>
      </c>
    </row>
    <row r="38" spans="1:4" ht="12">
      <c r="A38" s="21" t="s">
        <v>15</v>
      </c>
      <c r="B38" s="6">
        <v>2</v>
      </c>
      <c r="C38" s="6">
        <v>0</v>
      </c>
      <c r="D38" s="23">
        <f t="shared" si="1"/>
        <v>0</v>
      </c>
    </row>
    <row r="39" spans="1:4" ht="12">
      <c r="A39" s="21" t="s">
        <v>11</v>
      </c>
      <c r="B39" s="6">
        <v>16</v>
      </c>
      <c r="C39" s="6">
        <v>0</v>
      </c>
      <c r="D39" s="23">
        <f t="shared" si="1"/>
        <v>0</v>
      </c>
    </row>
    <row r="40" spans="1:4" ht="12">
      <c r="A40" s="21" t="s">
        <v>43</v>
      </c>
      <c r="B40" s="6">
        <v>1</v>
      </c>
      <c r="C40" s="6">
        <v>0</v>
      </c>
      <c r="D40" s="23">
        <f t="shared" si="1"/>
        <v>0</v>
      </c>
    </row>
    <row r="41" spans="1:4" ht="12">
      <c r="A41" s="24" t="s">
        <v>26</v>
      </c>
      <c r="B41" s="6">
        <v>33</v>
      </c>
      <c r="C41" s="6">
        <v>3</v>
      </c>
      <c r="D41" s="23">
        <f t="shared" si="1"/>
        <v>9.090909090909092</v>
      </c>
    </row>
    <row r="42" spans="1:4" ht="24.75" customHeight="1">
      <c r="A42" s="39" t="s">
        <v>27</v>
      </c>
      <c r="B42" s="40">
        <f>SUM(B34:B41)</f>
        <v>138</v>
      </c>
      <c r="C42" s="40">
        <f>SUM(C34:C41)</f>
        <v>36</v>
      </c>
      <c r="D42" s="41">
        <f t="shared" si="1"/>
        <v>26.08695652173913</v>
      </c>
    </row>
    <row r="45" spans="1:4" ht="12.75">
      <c r="A45" s="55" t="s">
        <v>28</v>
      </c>
      <c r="B45" s="56"/>
      <c r="C45" s="57"/>
      <c r="D45" s="5"/>
    </row>
    <row r="46" spans="1:2" ht="21" customHeight="1">
      <c r="A46" s="60" t="s">
        <v>29</v>
      </c>
      <c r="B46" s="60"/>
    </row>
    <row r="47" spans="1:2" ht="16.5" customHeight="1">
      <c r="A47" s="21" t="s">
        <v>19</v>
      </c>
      <c r="B47" s="11">
        <v>7</v>
      </c>
    </row>
    <row r="48" spans="1:9" ht="12">
      <c r="A48" s="21" t="s">
        <v>14</v>
      </c>
      <c r="B48" s="11">
        <v>1</v>
      </c>
      <c r="I48" s="3"/>
    </row>
    <row r="49" spans="1:2" ht="12">
      <c r="A49" s="21" t="s">
        <v>15</v>
      </c>
      <c r="B49" s="11">
        <v>1</v>
      </c>
    </row>
    <row r="50" spans="1:2" ht="12.75">
      <c r="A50" s="42" t="s">
        <v>45</v>
      </c>
      <c r="B50" s="11">
        <v>9</v>
      </c>
    </row>
    <row r="51" spans="1:2" ht="20.25" customHeight="1">
      <c r="A51" s="58" t="s">
        <v>30</v>
      </c>
      <c r="B51" s="59"/>
    </row>
    <row r="52" spans="1:2" ht="19.5" customHeight="1">
      <c r="A52" s="28" t="s">
        <v>31</v>
      </c>
      <c r="B52" s="29">
        <v>0</v>
      </c>
    </row>
    <row r="53" spans="1:2" ht="12">
      <c r="A53" s="28" t="s">
        <v>32</v>
      </c>
      <c r="B53" s="29">
        <v>7</v>
      </c>
    </row>
    <row r="54" spans="1:2" ht="12">
      <c r="A54" s="28" t="s">
        <v>44</v>
      </c>
      <c r="B54" s="29">
        <v>1</v>
      </c>
    </row>
    <row r="55" spans="1:2" ht="12">
      <c r="A55" s="28" t="s">
        <v>33</v>
      </c>
      <c r="B55" s="29">
        <v>1</v>
      </c>
    </row>
    <row r="56" spans="1:2" ht="12.75">
      <c r="A56" s="43" t="s">
        <v>45</v>
      </c>
      <c r="B56" s="30">
        <f>SUM(B52:B55)</f>
        <v>9</v>
      </c>
    </row>
    <row r="59" spans="1:2" ht="12.75">
      <c r="A59" s="61" t="s">
        <v>34</v>
      </c>
      <c r="B59" s="48"/>
    </row>
    <row r="60" spans="1:2" ht="21" customHeight="1">
      <c r="A60" s="62" t="s">
        <v>29</v>
      </c>
      <c r="B60" s="63"/>
    </row>
    <row r="61" spans="1:2" ht="19.5" customHeight="1">
      <c r="A61" s="21" t="s">
        <v>19</v>
      </c>
      <c r="B61" s="11">
        <v>6</v>
      </c>
    </row>
    <row r="62" spans="1:2" ht="12">
      <c r="A62" s="21" t="s">
        <v>16</v>
      </c>
      <c r="B62" s="11">
        <v>2</v>
      </c>
    </row>
    <row r="63" spans="1:2" ht="12.75">
      <c r="A63" s="42" t="s">
        <v>45</v>
      </c>
      <c r="B63" s="11">
        <f>SUM(B61:B62)</f>
        <v>8</v>
      </c>
    </row>
    <row r="64" spans="1:2" ht="24" customHeight="1">
      <c r="A64" s="58" t="s">
        <v>30</v>
      </c>
      <c r="B64" s="59"/>
    </row>
    <row r="65" spans="1:2" ht="18" customHeight="1">
      <c r="A65" s="21" t="s">
        <v>35</v>
      </c>
      <c r="B65" s="11">
        <v>2</v>
      </c>
    </row>
    <row r="66" spans="1:2" ht="12">
      <c r="A66" s="21" t="s">
        <v>32</v>
      </c>
      <c r="B66" s="11">
        <v>2</v>
      </c>
    </row>
    <row r="67" spans="1:2" ht="12">
      <c r="A67" s="21" t="s">
        <v>36</v>
      </c>
      <c r="B67" s="11">
        <v>2</v>
      </c>
    </row>
    <row r="68" spans="1:2" ht="12">
      <c r="A68" s="21" t="s">
        <v>37</v>
      </c>
      <c r="B68" s="11">
        <v>2</v>
      </c>
    </row>
    <row r="69" spans="1:2" ht="12.75">
      <c r="A69" s="44" t="s">
        <v>45</v>
      </c>
      <c r="B69" s="12">
        <f>SUM(B65:B68)</f>
        <v>8</v>
      </c>
    </row>
    <row r="70" spans="1:2" ht="12.75">
      <c r="A70" s="38"/>
      <c r="B70" s="6"/>
    </row>
    <row r="72" ht="12">
      <c r="A72" s="31" t="s">
        <v>46</v>
      </c>
    </row>
  </sheetData>
  <sheetProtection/>
  <mergeCells count="11">
    <mergeCell ref="A45:C45"/>
    <mergeCell ref="A64:B64"/>
    <mergeCell ref="A46:B46"/>
    <mergeCell ref="A51:B51"/>
    <mergeCell ref="A59:B59"/>
    <mergeCell ref="A60:B60"/>
    <mergeCell ref="A15:L15"/>
    <mergeCell ref="A5:M5"/>
    <mergeCell ref="A17:M17"/>
    <mergeCell ref="A20:B20"/>
    <mergeCell ref="A32:D32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Veronica Luna Cornejo</cp:lastModifiedBy>
  <cp:lastPrinted>2017-10-03T09:58:25Z</cp:lastPrinted>
  <dcterms:created xsi:type="dcterms:W3CDTF">2016-05-19T07:50:28Z</dcterms:created>
  <dcterms:modified xsi:type="dcterms:W3CDTF">2017-11-27T13:39:52Z</dcterms:modified>
  <cp:category/>
  <cp:version/>
  <cp:contentType/>
  <cp:contentStatus/>
</cp:coreProperties>
</file>