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36" windowWidth="14937" windowHeight="9151" activeTab="0"/>
  </bookViews>
  <sheets>
    <sheet name="2015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<sst xmlns="http://schemas.openxmlformats.org/spreadsheetml/2006/main" count="274" uniqueCount="213">
  <si>
    <t xml:space="preserve">CENTROS PROPIOS  </t>
  </si>
  <si>
    <t>Centro</t>
  </si>
  <si>
    <t>Titulación</t>
  </si>
  <si>
    <t>Hombre</t>
  </si>
  <si>
    <t>Mujer</t>
  </si>
  <si>
    <t>Total</t>
  </si>
  <si>
    <t>F. DE BELLAS ARTES</t>
  </si>
  <si>
    <t>Ldo. en Bellas Artes</t>
  </si>
  <si>
    <t>Grado en Bellas Artes (*)</t>
  </si>
  <si>
    <t>Grado en Conservación y Restauración de Bienes Culturales (*)</t>
  </si>
  <si>
    <t>F. DE BIOLOGÍA</t>
  </si>
  <si>
    <t xml:space="preserve">Ldo. en Biología </t>
  </si>
  <si>
    <t>Ldo. en Bioquímica</t>
  </si>
  <si>
    <t>Grado en Biología (*)</t>
  </si>
  <si>
    <t>Grado en Bioquímica (*)</t>
  </si>
  <si>
    <t>F. DE CIENCIAS DE LA EDUCACIÓN</t>
  </si>
  <si>
    <t>Ldo. en Ciencias de la Actividad Física y del Deporte</t>
  </si>
  <si>
    <t>Ldo. en Pedagogía</t>
  </si>
  <si>
    <t>Ldo. en Psicopedagogía</t>
  </si>
  <si>
    <t>Maestro-Esp. de Educación Especial</t>
  </si>
  <si>
    <t>Maestro-Esp. de Educación Física</t>
  </si>
  <si>
    <t>Maestro-Esp. de Educación Infantil</t>
  </si>
  <si>
    <t>Maestro-Esp. de Educación Musical</t>
  </si>
  <si>
    <t>Maestro-Esp. de Educación Primaria</t>
  </si>
  <si>
    <t>Maestro-Esp. de Lengua Extranjera</t>
  </si>
  <si>
    <t xml:space="preserve">Grado en Ciencias de la Actividad Física y del Deporte (*) </t>
  </si>
  <si>
    <t>Grado en Pedagogía (*)</t>
  </si>
  <si>
    <t>Grado en Educación Infantil (*)</t>
  </si>
  <si>
    <t>Grado en Educación Primaria (*)</t>
  </si>
  <si>
    <t>F. DE CIENCIAS DEL TRABAJO</t>
  </si>
  <si>
    <t>Ldo. en Ciencias del Trabajo</t>
  </si>
  <si>
    <t>Grado en Relaciones Laborales y Recursos Humanos (*)</t>
  </si>
  <si>
    <t>Doble Grado en Finanzas y Contabilidad y Relaciones Laborales y Recursos Humanos (*)</t>
  </si>
  <si>
    <t>F. DE CIENCIAS ECONÓMICAS Y EMPRESARIALES</t>
  </si>
  <si>
    <t>Ldo. en Administración y Dirección de Empresas</t>
  </si>
  <si>
    <t>Ldo. en Economía</t>
  </si>
  <si>
    <t>Ldo. en Investigación y Técnicas de Mercado</t>
  </si>
  <si>
    <t>Conjunta Ldo. en Derecho y Ldo. Admón. y Dirección de Empresas</t>
  </si>
  <si>
    <t>Grado en Administración y Dirección de Empresas (*)</t>
  </si>
  <si>
    <t>Grado en Economía (*)</t>
  </si>
  <si>
    <t>Grado en Marketing e Investigación de Mercados (*)</t>
  </si>
  <si>
    <t>Doble Grado en Administración y Dirección de Empresas y en Derecho (*)</t>
  </si>
  <si>
    <t>Doble Grado en Derecho y en Economía (*)</t>
  </si>
  <si>
    <t>F. DE COMUNICACIÓN</t>
  </si>
  <si>
    <t>Ldo. en Comunicación Audiovisual</t>
  </si>
  <si>
    <t>Ldo. en Periodismo</t>
  </si>
  <si>
    <t>Ldo. en Publicidad y Relaciones Públicas</t>
  </si>
  <si>
    <t>Grado en Comunicación Audiovisual (*)</t>
  </si>
  <si>
    <t>Grado en Periodismo (*)</t>
  </si>
  <si>
    <t>Grado en Publicidad y Relaciones Públicas (*)</t>
  </si>
  <si>
    <t>Doble Grado en Periodismo y Comunicación Audiovisual (*)</t>
  </si>
  <si>
    <t>F. DE DERECHO</t>
  </si>
  <si>
    <t>Ldo. en Derecho</t>
  </si>
  <si>
    <t>Conjunta Ldo. en Derecho y Dipl. en Gestión y Administración Pública</t>
  </si>
  <si>
    <t>Grado en Derecho (*)</t>
  </si>
  <si>
    <t xml:space="preserve">Grado en Gestión y Administración Pública(*) </t>
  </si>
  <si>
    <t>Grado en Criminología (*)</t>
  </si>
  <si>
    <t>Doble Grado en Derecho y en Finanzas y Contabilidad (*)</t>
  </si>
  <si>
    <t>F. DE ENFERMERÍA, FISIOTERAPIA Y PODOLOGÍA</t>
  </si>
  <si>
    <t>Grado en Enfermería (*)</t>
  </si>
  <si>
    <t>Grado en Fisioterapia (*)</t>
  </si>
  <si>
    <t>Grado en Podología (*)</t>
  </si>
  <si>
    <t>F. DE FARMACIA</t>
  </si>
  <si>
    <t xml:space="preserve">Ldo. en Farmacia </t>
  </si>
  <si>
    <t>Grado en Farmacia (*)</t>
  </si>
  <si>
    <t>Doble Grado en Farmacia y en Óptica y Optometría (*)</t>
  </si>
  <si>
    <t>F. DE FILOLOGÍA</t>
  </si>
  <si>
    <t>Ldo. en Filología Alemana</t>
  </si>
  <si>
    <t>Ldo. en Filología Árabe</t>
  </si>
  <si>
    <t>Ldo. en Filología Clásica</t>
  </si>
  <si>
    <t>Ldo. en Filología Francesa</t>
  </si>
  <si>
    <t>Ldo. en Filología Hispánica</t>
  </si>
  <si>
    <t>Ldo. en Filología Inglesa</t>
  </si>
  <si>
    <t>Ldo. en Filología Italiana</t>
  </si>
  <si>
    <t>Grado en Estudios Árabes e Islámicos (*)</t>
  </si>
  <si>
    <t>Grado en Estudios Franceses (*)</t>
  </si>
  <si>
    <t>Grado en Estudios Ingleses (*)</t>
  </si>
  <si>
    <t>Grado en Filología Clásica (*)</t>
  </si>
  <si>
    <t>Grado en Filología Hispánica (*)</t>
  </si>
  <si>
    <t>Grado en Lengua y Literatura Alemanas (*)</t>
  </si>
  <si>
    <t xml:space="preserve">Doble Grado en Educación Primaria y Estudios Franceses (*) </t>
  </si>
  <si>
    <t>Doble Grado en Filología Clásica y Filologia Hispánica (*)</t>
  </si>
  <si>
    <t>F. DE FILOSOFÍA</t>
  </si>
  <si>
    <t>Ldo. en Filosofía</t>
  </si>
  <si>
    <t>Grado en Filosofía (*)</t>
  </si>
  <si>
    <t>F. DE FÍSICA</t>
  </si>
  <si>
    <t>Ingeniero de Materiales</t>
  </si>
  <si>
    <t>Ldo. en Física</t>
  </si>
  <si>
    <t>Grado en Física (*)</t>
  </si>
  <si>
    <t>Grado en Ingeniería de Materiales (*)</t>
  </si>
  <si>
    <t>Doble Grado en Física y en Ingeniería de Materiales (*)</t>
  </si>
  <si>
    <t>F. DE GEOGRAFÍA E HISTORIA</t>
  </si>
  <si>
    <t>Ldo. en Antropología Social y Cultural</t>
  </si>
  <si>
    <t>Ldo. en Geografía</t>
  </si>
  <si>
    <t>Ldo. en Historia</t>
  </si>
  <si>
    <t>Ldo. en Historia del Arte</t>
  </si>
  <si>
    <t>Grado en Geografía y Gestión del Territorio (*)</t>
  </si>
  <si>
    <t>Grado en Historia (*)</t>
  </si>
  <si>
    <t>Grado en Antropología Social y Cultural (*)</t>
  </si>
  <si>
    <t>Grado en Historia del Arte (*)</t>
  </si>
  <si>
    <t>Grado en Arqueología (*)</t>
  </si>
  <si>
    <t>Doble Grado en Geografía y Gestión del Territorio e Historia (*)</t>
  </si>
  <si>
    <t>F. DE MATEMÁTICAS</t>
  </si>
  <si>
    <t>Ldo. en Matemáticas</t>
  </si>
  <si>
    <t>Ldo. en Ciencias y Técnicas Estadísticas</t>
  </si>
  <si>
    <t>Dipl. en Estadística</t>
  </si>
  <si>
    <t>Grado en Estadística (*)</t>
  </si>
  <si>
    <t>Grado en Matemáticas (*)</t>
  </si>
  <si>
    <t>Doble Grado en Matemáticas y Estadística (*)</t>
  </si>
  <si>
    <t>Doble Grado en Física y Matemáticas (*)</t>
  </si>
  <si>
    <t>F. DE MEDICINA</t>
  </si>
  <si>
    <t>Ldo. en Medicina</t>
  </si>
  <si>
    <t>Grado en Biomedicina Básica y Experimental (*)</t>
  </si>
  <si>
    <t>Grado en Medicina (*)</t>
  </si>
  <si>
    <t>F. DE ODONTOLOGÍA</t>
  </si>
  <si>
    <t xml:space="preserve">Ldo. en Odontología </t>
  </si>
  <si>
    <t>Grado en Odontología (*)</t>
  </si>
  <si>
    <t>F. DE PSICOLOGÍA</t>
  </si>
  <si>
    <t>Ldo. en Psicología</t>
  </si>
  <si>
    <t>Grado en Psicología (*)</t>
  </si>
  <si>
    <t>F. DE QUÍMICA</t>
  </si>
  <si>
    <t>Ldo. en Química</t>
  </si>
  <si>
    <t>Grado en Química (*)</t>
  </si>
  <si>
    <t>Doble Grado en Química y en Ingeniería de Materiales (*)</t>
  </si>
  <si>
    <t>F. DE TURISMO Y FINANZAS</t>
  </si>
  <si>
    <t>Grado en Finanzas y Contabilidad (*)</t>
  </si>
  <si>
    <t>Grado en Turismo (*)</t>
  </si>
  <si>
    <t>E.T.S. DE ARQUITECTURA</t>
  </si>
  <si>
    <t xml:space="preserve">Arquitecto </t>
  </si>
  <si>
    <t>Grado en Arquitectura (*)</t>
  </si>
  <si>
    <t>Grado en Fundamentos de Arquitectura (*)</t>
  </si>
  <si>
    <t>E.T.S. DE INGENIERÍA INFORMÁTICA</t>
  </si>
  <si>
    <t>Ingeniero en Informática</t>
  </si>
  <si>
    <t>Ingeniero Técnico en Informática de Gestión</t>
  </si>
  <si>
    <t>Ingeniero Técnico en Informática de Sistemas</t>
  </si>
  <si>
    <t>Grado en Ingeniería Informática-Ingeniería de Computadores (*)</t>
  </si>
  <si>
    <t>Grado en Ingeniería Informática-Ingeniería del Software (*)</t>
  </si>
  <si>
    <t>Grado en Ingeniería Informática-Tecnologías Informáticas (*)</t>
  </si>
  <si>
    <t>Grado en Ingeniería de la Salud (*)</t>
  </si>
  <si>
    <t xml:space="preserve">E.T.S. DE INGENIERÍA </t>
  </si>
  <si>
    <t>Ingeniero Aeronáutico</t>
  </si>
  <si>
    <t xml:space="preserve">Ingeniero Industrial </t>
  </si>
  <si>
    <t>Ingeniero Químico</t>
  </si>
  <si>
    <t xml:space="preserve">Ingeniero de Telecomunicación </t>
  </si>
  <si>
    <t>Ingeniero de Organización Industrial</t>
  </si>
  <si>
    <t>Ingeniero en Electrónica</t>
  </si>
  <si>
    <t xml:space="preserve">Ingeniero en Automática y Electrónica Industrial </t>
  </si>
  <si>
    <t>Grado en Ingeniería Aeroespacial (*)</t>
  </si>
  <si>
    <t>Grado en Ingeniería Civil (*)</t>
  </si>
  <si>
    <t>Grado en Ingeniería de las Tecnologías de Telecomunicación (*)</t>
  </si>
  <si>
    <t>Grado en Ingeniería de Tecnologías Industriales (*)</t>
  </si>
  <si>
    <t>Grado en Ingeniería de la Energía (*)</t>
  </si>
  <si>
    <t>Grado en Ingeniería de Organización Industrial (*)</t>
  </si>
  <si>
    <t>Grado en Ingeniería Electrónica, Robótica y Mecatrónica (*)</t>
  </si>
  <si>
    <t>Grado en Ingeniería Química (*)</t>
  </si>
  <si>
    <t>E.T.S. DE INGENIERÍA DE EDIFICACIÓN</t>
  </si>
  <si>
    <t xml:space="preserve">Grado en Ciencia y Tecnología de Edificación(*) </t>
  </si>
  <si>
    <t>E.T.S. DE INGENIERÍA AGRONÓMICA</t>
  </si>
  <si>
    <t>Ingeniero Técnico Agrícola Esp. en Explotaciones Agropecuarias</t>
  </si>
  <si>
    <t>Ingeniero Técnico Agrícola, Esp. en Hortofruticultura y Jardinería</t>
  </si>
  <si>
    <t>Conjunta Ing. Técn. Agric., Esp. Explot. Agropecuarias e Ing. Técn. Agrícola, Esp. Hortofruticultura y Jardinería</t>
  </si>
  <si>
    <t>Grado en Ingeniería Agrícola (*)</t>
  </si>
  <si>
    <t>E. POLITÉCNICA SUPERIOR</t>
  </si>
  <si>
    <t>Ingeniero Técnico en Diseño Industrial</t>
  </si>
  <si>
    <t>Ingeniero Técn. Ind., Esp. Mecánica</t>
  </si>
  <si>
    <t>Ingeniero Técn. Ind., Esp. Electricidad</t>
  </si>
  <si>
    <t>Ingeniero Técn. Ind., Esp. Química Industrial</t>
  </si>
  <si>
    <t>Ingeniero Técn. Ind., Esp. Electrónica Industr.</t>
  </si>
  <si>
    <t>Conjunta Ing. Técn. Diseño Industrial e Ing. Técn. Ind., Esp. Mecánica</t>
  </si>
  <si>
    <t>Doble Grado en Diseño Industrial y Desarrollo del Producto e Ingeniería Mecánica (*)</t>
  </si>
  <si>
    <t>Doble Grado en Ingeniería Eléctrica e Ingeniería Electrónica Industrial (*)</t>
  </si>
  <si>
    <t>Doble Grado en Ingeniería Eléctrica e Ingeniería Mecánica (*)</t>
  </si>
  <si>
    <t>Grado en Ingeniería Electrónica Industrial (*)</t>
  </si>
  <si>
    <t>Grado en Ingeniería del Diseño Industrial y Desarrollo del Producto (*)</t>
  </si>
  <si>
    <t>Grado en Ingeniería Eléctrica (*)</t>
  </si>
  <si>
    <t>Grado en Ingeniería Mecánica (*)</t>
  </si>
  <si>
    <t>Grado en Ingeniería Química Industrial (*)</t>
  </si>
  <si>
    <t>Grado en Estudios de Asia Oriental (*)</t>
  </si>
  <si>
    <t>CENTROS ADSCRITOS</t>
  </si>
  <si>
    <t>CENTRO DE ESTUDIOS UNIVERSITARIOS “FRANCISCO MALDONADO”</t>
  </si>
  <si>
    <t>Doble Grado en Finanzas y Contabilidad y en Relaciones Laborales y Recursos Humanos (*)</t>
  </si>
  <si>
    <t>CENTRO DE ENFERMERÍA “CRUZ ROJA”</t>
  </si>
  <si>
    <t>CENTRO UNIVERSITARIO EUSA</t>
  </si>
  <si>
    <t>Doble Grado en Periodismo y Comunicación Audiovisual(*)</t>
  </si>
  <si>
    <t>FUENTE: Universidad de Sevilla. Área de Ordenación Académica</t>
  </si>
  <si>
    <t xml:space="preserve">5.4.1.1. NÚMERO DE ALUMNOS MATRICULADOS EN LA UNIVERSIDAD DE SEVILLA. </t>
  </si>
  <si>
    <t>Ldo. en Derecho y Administración y Dreccion de Empresas</t>
  </si>
  <si>
    <t>Doble Grado en Derecho y en Gestión y Administración Pública(*)</t>
  </si>
  <si>
    <t>Grado en Óptica y Optometría (*)</t>
  </si>
  <si>
    <t>Doble grado: Lengua y Literatura Alemanas y en Educación Primaria (*)</t>
  </si>
  <si>
    <t>Grado en Ciencias de la ActividadFisica y del Deporte (*)</t>
  </si>
  <si>
    <t>CENTRO DE ESTUDIOS UNIVERSITARIOS             "CARDENAL SPÍNOLA"</t>
  </si>
  <si>
    <t>CENTRO DE  ENFERMERÍA "SAN JUAN DE DIOS"</t>
  </si>
  <si>
    <t>Nota: (*) Estudio adaptado al E.E.E.S (Espacio Europeo de Educación Superior)</t>
  </si>
  <si>
    <t>FACULTADES</t>
  </si>
  <si>
    <t>ESCUELAS</t>
  </si>
  <si>
    <t>TOTAL DE ALUMNOS MATRICULADOS</t>
  </si>
  <si>
    <t>Centros propios</t>
  </si>
  <si>
    <t>Centros adscritos</t>
  </si>
  <si>
    <t>Hombres</t>
  </si>
  <si>
    <t>Mujeres</t>
  </si>
  <si>
    <t>CENTROS PROPIOS Y ADSCRITOS. CURSO 2015/2016.</t>
  </si>
  <si>
    <t>Dipl. En Relaciones Laborales</t>
  </si>
  <si>
    <t>Dipl. En Podología</t>
  </si>
  <si>
    <t>Dipl. En Fisioterapía</t>
  </si>
  <si>
    <t>Dipl. En Enfermería</t>
  </si>
  <si>
    <t>Doble Grado en Física y en Ingeniería de Materiales(*)</t>
  </si>
  <si>
    <t>Dipl. En Ciencias Empresariales</t>
  </si>
  <si>
    <t>Dipl. En Turismo</t>
  </si>
  <si>
    <t>Arquitecto Técnico</t>
  </si>
  <si>
    <t>Conjunta Ing. Técn., Esp Electricidad e Ing. Técn. Ind., Esp Mecánica</t>
  </si>
  <si>
    <t>Maestro-Esp. de Educación Lengua Extranjera</t>
  </si>
  <si>
    <t>Diplomado en Ciencias Empresariales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</si>
</sst>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0" fontId="23" fillId="0" borderId="0" xfId="0" applyFont="1" applyFill="1" applyBorder="1" applyAlignment="1">
      <alignment/>
    </xf>
    <xf numFmtId="0" fontId="2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PageLayoutView="0" workbookViewId="0" topLeftCell="A124">
      <selection activeCell="C269" sqref="C269"/>
    </sheetView>
  </sheetViews>
  <sheetFormatPr defaultColWidth="11.421875" defaultRowHeight="12.75"/>
  <cols>
    <col min="1" max="1" width="23.140625" style="3" customWidth="1"/>
    <col min="2" max="2" width="41.28125" style="2" customWidth="1"/>
    <col min="3" max="3" width="12.28125" style="2" bestFit="1" customWidth="1"/>
    <col min="4" max="16384" width="11.421875" style="2" customWidth="1"/>
  </cols>
  <sheetData>
    <row r="1" s="66" customFormat="1" ht="15">
      <c r="A1" s="65" t="s">
        <v>185</v>
      </c>
    </row>
    <row r="2" s="66" customFormat="1" ht="15">
      <c r="A2" s="67" t="s">
        <v>201</v>
      </c>
    </row>
    <row r="3" ht="12.75">
      <c r="A3" s="17"/>
    </row>
    <row r="4" ht="12.75">
      <c r="A4" s="14" t="s">
        <v>0</v>
      </c>
    </row>
    <row r="5" ht="12.75">
      <c r="A5" s="18"/>
    </row>
    <row r="6" spans="1:5" ht="12.75">
      <c r="A6" s="5" t="s">
        <v>1</v>
      </c>
      <c r="B6" s="6" t="s">
        <v>2</v>
      </c>
      <c r="C6" s="6" t="s">
        <v>3</v>
      </c>
      <c r="D6" s="6" t="s">
        <v>4</v>
      </c>
      <c r="E6" s="7" t="s">
        <v>5</v>
      </c>
    </row>
    <row r="7" spans="1:5" ht="12.75">
      <c r="A7" s="28"/>
      <c r="B7" s="29"/>
      <c r="C7" s="29"/>
      <c r="D7" s="29"/>
      <c r="E7" s="30"/>
    </row>
    <row r="8" spans="1:5" ht="12.75">
      <c r="A8" s="33" t="s">
        <v>194</v>
      </c>
      <c r="B8" s="31"/>
      <c r="C8" s="31"/>
      <c r="D8" s="31"/>
      <c r="E8" s="32"/>
    </row>
    <row r="9" spans="1:5" ht="12.75">
      <c r="A9" s="8"/>
      <c r="B9" s="12"/>
      <c r="C9" s="10"/>
      <c r="D9" s="10"/>
      <c r="E9" s="11"/>
    </row>
    <row r="10" spans="1:5" ht="12.75">
      <c r="A10" s="53" t="s">
        <v>6</v>
      </c>
      <c r="B10" s="16" t="s">
        <v>7</v>
      </c>
      <c r="C10" s="61">
        <v>11</v>
      </c>
      <c r="D10" s="61">
        <v>26</v>
      </c>
      <c r="E10" s="37">
        <v>37</v>
      </c>
    </row>
    <row r="11" spans="1:5" ht="12.75">
      <c r="A11" s="53"/>
      <c r="B11" s="16" t="s">
        <v>8</v>
      </c>
      <c r="C11" s="61">
        <v>286</v>
      </c>
      <c r="D11" s="61">
        <v>445</v>
      </c>
      <c r="E11" s="37">
        <v>731</v>
      </c>
    </row>
    <row r="12" spans="1:5" ht="24.75">
      <c r="A12" s="53"/>
      <c r="B12" s="16" t="s">
        <v>9</v>
      </c>
      <c r="C12" s="61">
        <v>71</v>
      </c>
      <c r="D12" s="61">
        <v>155</v>
      </c>
      <c r="E12" s="37">
        <v>226</v>
      </c>
    </row>
    <row r="13" spans="1:5" ht="12.75">
      <c r="A13" s="53"/>
      <c r="B13" s="35" t="s">
        <v>5</v>
      </c>
      <c r="C13" s="36">
        <f>SUM(C10:C12)</f>
        <v>368</v>
      </c>
      <c r="D13" s="36">
        <f>SUM(D10:D12)</f>
        <v>626</v>
      </c>
      <c r="E13" s="37">
        <f>SUM(E10:E12)</f>
        <v>994</v>
      </c>
    </row>
    <row r="14" spans="1:5" ht="12.75">
      <c r="A14" s="8"/>
      <c r="B14" s="12"/>
      <c r="C14" s="9"/>
      <c r="D14" s="9"/>
      <c r="E14" s="11"/>
    </row>
    <row r="15" spans="1:5" ht="12.75">
      <c r="A15" s="53" t="s">
        <v>10</v>
      </c>
      <c r="B15" s="16" t="s">
        <v>11</v>
      </c>
      <c r="C15" s="61">
        <v>15</v>
      </c>
      <c r="D15" s="61">
        <v>19</v>
      </c>
      <c r="E15" s="37">
        <v>34</v>
      </c>
    </row>
    <row r="16" spans="1:5" ht="12.75">
      <c r="A16" s="53"/>
      <c r="B16" s="16" t="s">
        <v>12</v>
      </c>
      <c r="C16" s="61">
        <v>10</v>
      </c>
      <c r="D16" s="61">
        <v>18</v>
      </c>
      <c r="E16" s="37">
        <v>28</v>
      </c>
    </row>
    <row r="17" spans="1:5" ht="12.75">
      <c r="A17" s="53"/>
      <c r="B17" s="16" t="s">
        <v>13</v>
      </c>
      <c r="C17" s="61">
        <v>514</v>
      </c>
      <c r="D17" s="61">
        <v>695</v>
      </c>
      <c r="E17" s="37">
        <v>1209</v>
      </c>
    </row>
    <row r="18" spans="1:5" ht="12.75">
      <c r="A18" s="53"/>
      <c r="B18" s="16" t="s">
        <v>14</v>
      </c>
      <c r="C18" s="61">
        <v>87</v>
      </c>
      <c r="D18" s="61">
        <v>137</v>
      </c>
      <c r="E18" s="37">
        <v>224</v>
      </c>
    </row>
    <row r="19" spans="1:5" ht="12.75">
      <c r="A19" s="53"/>
      <c r="B19" s="35" t="s">
        <v>5</v>
      </c>
      <c r="C19" s="20">
        <f>SUM(C15:C18)</f>
        <v>626</v>
      </c>
      <c r="D19" s="20">
        <f>SUM(D15:D18)</f>
        <v>869</v>
      </c>
      <c r="E19" s="22">
        <f>SUM(E15:E18)</f>
        <v>1495</v>
      </c>
    </row>
    <row r="20" spans="1:5" ht="12.75">
      <c r="A20" s="8"/>
      <c r="B20" s="12"/>
      <c r="C20" s="9"/>
      <c r="D20" s="9"/>
      <c r="E20" s="11"/>
    </row>
    <row r="21" spans="1:5" ht="24.75">
      <c r="A21" s="54" t="s">
        <v>15</v>
      </c>
      <c r="B21" s="16" t="s">
        <v>16</v>
      </c>
      <c r="C21" s="61">
        <v>3</v>
      </c>
      <c r="D21" s="61">
        <v>4</v>
      </c>
      <c r="E21" s="37">
        <v>7</v>
      </c>
    </row>
    <row r="22" spans="1:5" ht="12.75">
      <c r="A22" s="54"/>
      <c r="B22" s="16" t="s">
        <v>17</v>
      </c>
      <c r="C22" s="61">
        <v>15</v>
      </c>
      <c r="D22" s="61">
        <v>40</v>
      </c>
      <c r="E22" s="37">
        <v>55</v>
      </c>
    </row>
    <row r="23" spans="1:5" ht="12.75">
      <c r="A23" s="54"/>
      <c r="B23" s="16" t="s">
        <v>18</v>
      </c>
      <c r="C23" s="61">
        <v>7</v>
      </c>
      <c r="D23" s="61">
        <v>19</v>
      </c>
      <c r="E23" s="37">
        <v>26</v>
      </c>
    </row>
    <row r="24" spans="1:5" ht="12.75">
      <c r="A24" s="54"/>
      <c r="B24" s="16" t="s">
        <v>19</v>
      </c>
      <c r="C24" s="61">
        <v>3</v>
      </c>
      <c r="D24" s="61">
        <v>5</v>
      </c>
      <c r="E24" s="37">
        <v>8</v>
      </c>
    </row>
    <row r="25" spans="1:5" ht="12.75">
      <c r="A25" s="54"/>
      <c r="B25" s="16" t="s">
        <v>20</v>
      </c>
      <c r="C25" s="61">
        <v>4</v>
      </c>
      <c r="D25" s="61">
        <v>1</v>
      </c>
      <c r="E25" s="37">
        <v>5</v>
      </c>
    </row>
    <row r="26" spans="1:5" ht="12.75">
      <c r="A26" s="54"/>
      <c r="B26" s="16" t="s">
        <v>21</v>
      </c>
      <c r="C26" s="61">
        <v>0</v>
      </c>
      <c r="D26" s="61">
        <v>1</v>
      </c>
      <c r="E26" s="37">
        <v>1</v>
      </c>
    </row>
    <row r="27" spans="1:5" ht="12.75">
      <c r="A27" s="54"/>
      <c r="B27" s="16" t="s">
        <v>22</v>
      </c>
      <c r="C27" s="61">
        <v>0</v>
      </c>
      <c r="D27" s="61">
        <v>1</v>
      </c>
      <c r="E27" s="37">
        <v>1</v>
      </c>
    </row>
    <row r="28" spans="1:5" ht="12.75">
      <c r="A28" s="54"/>
      <c r="B28" s="16" t="s">
        <v>23</v>
      </c>
      <c r="C28" s="61">
        <v>1</v>
      </c>
      <c r="D28" s="61">
        <v>3</v>
      </c>
      <c r="E28" s="37">
        <v>4</v>
      </c>
    </row>
    <row r="29" spans="1:5" ht="12.75">
      <c r="A29" s="54"/>
      <c r="B29" s="16" t="s">
        <v>24</v>
      </c>
      <c r="C29" s="61">
        <v>0</v>
      </c>
      <c r="D29" s="61">
        <v>0</v>
      </c>
      <c r="E29" s="37">
        <v>0</v>
      </c>
    </row>
    <row r="30" spans="1:5" ht="24.75">
      <c r="A30" s="54"/>
      <c r="B30" s="16" t="s">
        <v>25</v>
      </c>
      <c r="C30" s="61">
        <v>205</v>
      </c>
      <c r="D30" s="61">
        <v>64</v>
      </c>
      <c r="E30" s="37">
        <v>269</v>
      </c>
    </row>
    <row r="31" spans="1:5" ht="12.75">
      <c r="A31" s="54"/>
      <c r="B31" s="16" t="s">
        <v>26</v>
      </c>
      <c r="C31" s="61">
        <v>106</v>
      </c>
      <c r="D31" s="61">
        <v>750</v>
      </c>
      <c r="E31" s="37">
        <v>856</v>
      </c>
    </row>
    <row r="32" spans="1:5" ht="12.75">
      <c r="A32" s="54"/>
      <c r="B32" s="16" t="s">
        <v>27</v>
      </c>
      <c r="C32" s="61">
        <v>30</v>
      </c>
      <c r="D32" s="61">
        <v>796</v>
      </c>
      <c r="E32" s="37">
        <v>826</v>
      </c>
    </row>
    <row r="33" spans="1:5" ht="12.75">
      <c r="A33" s="54"/>
      <c r="B33" s="16" t="s">
        <v>28</v>
      </c>
      <c r="C33" s="61">
        <v>772</v>
      </c>
      <c r="D33" s="61">
        <v>1727</v>
      </c>
      <c r="E33" s="37">
        <v>2499</v>
      </c>
    </row>
    <row r="34" spans="1:5" ht="12.75">
      <c r="A34" s="54"/>
      <c r="B34" s="35" t="s">
        <v>5</v>
      </c>
      <c r="C34" s="20">
        <f>SUM(C21:C33)</f>
        <v>1146</v>
      </c>
      <c r="D34" s="20">
        <f>SUM(D21:D33)</f>
        <v>3411</v>
      </c>
      <c r="E34" s="22">
        <f>SUM(E21:E33)</f>
        <v>4557</v>
      </c>
    </row>
    <row r="35" spans="1:5" ht="12">
      <c r="A35" s="8"/>
      <c r="B35" s="58"/>
      <c r="C35" s="58"/>
      <c r="D35" s="58"/>
      <c r="E35" s="59"/>
    </row>
    <row r="36" spans="1:5" ht="12.75" customHeight="1">
      <c r="A36" s="53" t="s">
        <v>29</v>
      </c>
      <c r="B36" s="16" t="s">
        <v>30</v>
      </c>
      <c r="C36" s="19">
        <v>10</v>
      </c>
      <c r="D36" s="19">
        <v>7</v>
      </c>
      <c r="E36" s="22">
        <v>17</v>
      </c>
    </row>
    <row r="37" spans="1:5" ht="12.75" customHeight="1">
      <c r="A37" s="53"/>
      <c r="B37" s="16" t="s">
        <v>202</v>
      </c>
      <c r="C37" s="19">
        <v>0</v>
      </c>
      <c r="D37" s="19">
        <v>0</v>
      </c>
      <c r="E37" s="22">
        <v>0</v>
      </c>
    </row>
    <row r="38" spans="1:5" ht="24.75">
      <c r="A38" s="53"/>
      <c r="B38" s="16" t="s">
        <v>31</v>
      </c>
      <c r="C38" s="19">
        <v>416</v>
      </c>
      <c r="D38" s="19">
        <v>674</v>
      </c>
      <c r="E38" s="23">
        <v>1090</v>
      </c>
    </row>
    <row r="39" spans="1:5" ht="24.75">
      <c r="A39" s="53"/>
      <c r="B39" s="16" t="s">
        <v>32</v>
      </c>
      <c r="C39" s="19">
        <v>31</v>
      </c>
      <c r="D39" s="19">
        <v>52</v>
      </c>
      <c r="E39" s="22">
        <v>83</v>
      </c>
    </row>
    <row r="40" spans="1:5" ht="12.75">
      <c r="A40" s="53"/>
      <c r="B40" s="35" t="s">
        <v>5</v>
      </c>
      <c r="C40" s="20">
        <f>SUM(C36:C39)</f>
        <v>457</v>
      </c>
      <c r="D40" s="20">
        <f>SUM(D36:D39)</f>
        <v>733</v>
      </c>
      <c r="E40" s="22">
        <f>SUM(E36:E39)</f>
        <v>1190</v>
      </c>
    </row>
    <row r="41" spans="1:5" ht="12">
      <c r="A41" s="8"/>
      <c r="B41" s="1"/>
      <c r="C41" s="9"/>
      <c r="D41" s="9"/>
      <c r="E41" s="13"/>
    </row>
    <row r="42" spans="1:5" ht="25.5" customHeight="1">
      <c r="A42" s="53" t="s">
        <v>33</v>
      </c>
      <c r="B42" s="16" t="s">
        <v>34</v>
      </c>
      <c r="C42" s="61">
        <v>48</v>
      </c>
      <c r="D42" s="61">
        <v>63</v>
      </c>
      <c r="E42" s="37">
        <v>111</v>
      </c>
    </row>
    <row r="43" spans="1:5" ht="12.75">
      <c r="A43" s="53"/>
      <c r="B43" s="16" t="s">
        <v>35</v>
      </c>
      <c r="C43" s="61">
        <v>43</v>
      </c>
      <c r="D43" s="61">
        <v>33</v>
      </c>
      <c r="E43" s="37">
        <v>76</v>
      </c>
    </row>
    <row r="44" spans="1:5" ht="12.75">
      <c r="A44" s="53"/>
      <c r="B44" s="16" t="s">
        <v>36</v>
      </c>
      <c r="C44" s="61">
        <v>18</v>
      </c>
      <c r="D44" s="61">
        <v>7</v>
      </c>
      <c r="E44" s="37">
        <v>25</v>
      </c>
    </row>
    <row r="45" spans="1:5" ht="24.75">
      <c r="A45" s="53"/>
      <c r="B45" s="16" t="s">
        <v>186</v>
      </c>
      <c r="C45" s="61">
        <v>1</v>
      </c>
      <c r="D45" s="61">
        <v>1</v>
      </c>
      <c r="E45" s="37">
        <v>2</v>
      </c>
    </row>
    <row r="46" spans="1:5" ht="24.75">
      <c r="A46" s="53"/>
      <c r="B46" s="16" t="s">
        <v>38</v>
      </c>
      <c r="C46" s="61">
        <v>1160</v>
      </c>
      <c r="D46" s="61">
        <v>1097</v>
      </c>
      <c r="E46" s="37">
        <v>2257</v>
      </c>
    </row>
    <row r="47" spans="1:5" ht="12.75">
      <c r="A47" s="53"/>
      <c r="B47" s="16" t="s">
        <v>39</v>
      </c>
      <c r="C47" s="61">
        <v>392</v>
      </c>
      <c r="D47" s="61">
        <v>331</v>
      </c>
      <c r="E47" s="37">
        <v>723</v>
      </c>
    </row>
    <row r="48" spans="1:5" ht="24.75">
      <c r="A48" s="53"/>
      <c r="B48" s="16" t="s">
        <v>40</v>
      </c>
      <c r="C48" s="61">
        <v>218</v>
      </c>
      <c r="D48" s="61">
        <v>281</v>
      </c>
      <c r="E48" s="37">
        <v>499</v>
      </c>
    </row>
    <row r="49" spans="1:5" ht="24.75">
      <c r="A49" s="53"/>
      <c r="B49" s="16" t="s">
        <v>41</v>
      </c>
      <c r="C49" s="61">
        <v>38</v>
      </c>
      <c r="D49" s="61">
        <v>49</v>
      </c>
      <c r="E49" s="37">
        <v>87</v>
      </c>
    </row>
    <row r="50" spans="1:5" ht="12.75">
      <c r="A50" s="53"/>
      <c r="B50" s="16" t="s">
        <v>42</v>
      </c>
      <c r="C50" s="61">
        <v>12</v>
      </c>
      <c r="D50" s="61">
        <v>14</v>
      </c>
      <c r="E50" s="37">
        <v>26</v>
      </c>
    </row>
    <row r="51" spans="1:5" ht="12.75">
      <c r="A51" s="53"/>
      <c r="B51" s="35" t="s">
        <v>5</v>
      </c>
      <c r="C51" s="20">
        <f>SUM(C42:C50)</f>
        <v>1930</v>
      </c>
      <c r="D51" s="20">
        <f>SUM(D42:D50)</f>
        <v>1876</v>
      </c>
      <c r="E51" s="22">
        <f>SUM(E42:E50)</f>
        <v>3806</v>
      </c>
    </row>
    <row r="52" spans="1:5" ht="12.75">
      <c r="A52" s="8"/>
      <c r="B52" s="12"/>
      <c r="C52" s="9"/>
      <c r="D52" s="9"/>
      <c r="E52" s="11"/>
    </row>
    <row r="53" spans="1:5" ht="12.75">
      <c r="A53" s="60" t="s">
        <v>43</v>
      </c>
      <c r="B53" s="16" t="s">
        <v>44</v>
      </c>
      <c r="C53" s="61">
        <v>29</v>
      </c>
      <c r="D53" s="61">
        <v>22</v>
      </c>
      <c r="E53" s="37">
        <v>51</v>
      </c>
    </row>
    <row r="54" spans="1:5" ht="12.75">
      <c r="A54" s="60"/>
      <c r="B54" s="16" t="s">
        <v>45</v>
      </c>
      <c r="C54" s="61">
        <v>58</v>
      </c>
      <c r="D54" s="61">
        <v>72</v>
      </c>
      <c r="E54" s="37">
        <v>130</v>
      </c>
    </row>
    <row r="55" spans="1:5" ht="12.75">
      <c r="A55" s="60"/>
      <c r="B55" s="16" t="s">
        <v>46</v>
      </c>
      <c r="C55" s="61">
        <v>14</v>
      </c>
      <c r="D55" s="61">
        <v>43</v>
      </c>
      <c r="E55" s="37">
        <v>57</v>
      </c>
    </row>
    <row r="56" spans="1:5" ht="12.75">
      <c r="A56" s="60"/>
      <c r="B56" s="16" t="s">
        <v>47</v>
      </c>
      <c r="C56" s="61">
        <v>300</v>
      </c>
      <c r="D56" s="61">
        <v>313</v>
      </c>
      <c r="E56" s="37">
        <v>613</v>
      </c>
    </row>
    <row r="57" spans="1:5" ht="12.75">
      <c r="A57" s="60"/>
      <c r="B57" s="16" t="s">
        <v>48</v>
      </c>
      <c r="C57" s="61">
        <v>536</v>
      </c>
      <c r="D57" s="61">
        <v>724</v>
      </c>
      <c r="E57" s="37">
        <v>1260</v>
      </c>
    </row>
    <row r="58" spans="1:5" ht="12.75">
      <c r="A58" s="60"/>
      <c r="B58" s="16" t="s">
        <v>49</v>
      </c>
      <c r="C58" s="61">
        <v>162</v>
      </c>
      <c r="D58" s="61">
        <v>446</v>
      </c>
      <c r="E58" s="37">
        <v>608</v>
      </c>
    </row>
    <row r="59" spans="1:5" ht="24.75">
      <c r="A59" s="60"/>
      <c r="B59" s="16" t="s">
        <v>50</v>
      </c>
      <c r="C59" s="61">
        <v>23</v>
      </c>
      <c r="D59" s="61">
        <v>29</v>
      </c>
      <c r="E59" s="37">
        <v>52</v>
      </c>
    </row>
    <row r="60" spans="1:6" ht="12.75">
      <c r="A60" s="21"/>
      <c r="B60" s="35" t="s">
        <v>5</v>
      </c>
      <c r="C60" s="20">
        <f>SUM(C53:C59)</f>
        <v>1122</v>
      </c>
      <c r="D60" s="20">
        <f>SUM(D53:D59)</f>
        <v>1649</v>
      </c>
      <c r="E60" s="22">
        <f>SUM(E53:E59)</f>
        <v>2771</v>
      </c>
      <c r="F60" s="14"/>
    </row>
    <row r="61" spans="1:6" ht="12.75">
      <c r="A61" s="8"/>
      <c r="B61" s="1"/>
      <c r="C61" s="9"/>
      <c r="D61" s="9"/>
      <c r="E61" s="11"/>
      <c r="F61" s="14"/>
    </row>
    <row r="62" spans="1:6" ht="12.75">
      <c r="A62" s="56" t="s">
        <v>51</v>
      </c>
      <c r="B62" s="16" t="s">
        <v>52</v>
      </c>
      <c r="C62" s="61">
        <v>57</v>
      </c>
      <c r="D62" s="61">
        <v>97</v>
      </c>
      <c r="E62" s="37">
        <v>154</v>
      </c>
      <c r="F62" s="14"/>
    </row>
    <row r="63" spans="1:6" ht="24.75">
      <c r="A63" s="56"/>
      <c r="B63" s="16" t="s">
        <v>53</v>
      </c>
      <c r="C63" s="61">
        <v>4</v>
      </c>
      <c r="D63" s="61">
        <v>3</v>
      </c>
      <c r="E63" s="37">
        <v>7</v>
      </c>
      <c r="F63" s="14"/>
    </row>
    <row r="64" spans="1:6" ht="24.75">
      <c r="A64" s="56"/>
      <c r="B64" s="16" t="s">
        <v>37</v>
      </c>
      <c r="C64" s="61">
        <v>1</v>
      </c>
      <c r="D64" s="61">
        <v>4</v>
      </c>
      <c r="E64" s="37">
        <v>5</v>
      </c>
      <c r="F64" s="14"/>
    </row>
    <row r="65" spans="1:6" ht="12.75">
      <c r="A65" s="56"/>
      <c r="B65" s="16" t="s">
        <v>54</v>
      </c>
      <c r="C65" s="61">
        <v>1122</v>
      </c>
      <c r="D65" s="61">
        <v>1557</v>
      </c>
      <c r="E65" s="37">
        <v>2679</v>
      </c>
      <c r="F65" s="14"/>
    </row>
    <row r="66" spans="1:6" ht="12.75">
      <c r="A66" s="56"/>
      <c r="B66" s="16" t="s">
        <v>55</v>
      </c>
      <c r="C66" s="61">
        <v>117</v>
      </c>
      <c r="D66" s="61">
        <v>154</v>
      </c>
      <c r="E66" s="37">
        <v>271</v>
      </c>
      <c r="F66" s="14"/>
    </row>
    <row r="67" spans="1:6" ht="12.75">
      <c r="A67" s="56"/>
      <c r="B67" s="16" t="s">
        <v>56</v>
      </c>
      <c r="C67" s="61">
        <v>65</v>
      </c>
      <c r="D67" s="61">
        <v>151</v>
      </c>
      <c r="E67" s="37">
        <v>216</v>
      </c>
      <c r="F67" s="14"/>
    </row>
    <row r="68" spans="1:6" ht="24.75">
      <c r="A68" s="56"/>
      <c r="B68" s="16" t="s">
        <v>41</v>
      </c>
      <c r="C68" s="61">
        <v>213</v>
      </c>
      <c r="D68" s="61">
        <v>280</v>
      </c>
      <c r="E68" s="37">
        <v>493</v>
      </c>
      <c r="F68" s="14"/>
    </row>
    <row r="69" spans="1:6" ht="24.75">
      <c r="A69" s="56"/>
      <c r="B69" s="16" t="s">
        <v>57</v>
      </c>
      <c r="C69" s="61">
        <v>95</v>
      </c>
      <c r="D69" s="61">
        <v>85</v>
      </c>
      <c r="E69" s="37">
        <v>180</v>
      </c>
      <c r="F69" s="14"/>
    </row>
    <row r="70" spans="1:6" ht="12.75">
      <c r="A70" s="56"/>
      <c r="B70" s="16" t="s">
        <v>42</v>
      </c>
      <c r="C70" s="61">
        <v>49</v>
      </c>
      <c r="D70" s="61">
        <v>56</v>
      </c>
      <c r="E70" s="37">
        <v>105</v>
      </c>
      <c r="F70" s="14"/>
    </row>
    <row r="71" spans="1:6" ht="24.75">
      <c r="A71" s="56"/>
      <c r="B71" s="16" t="s">
        <v>187</v>
      </c>
      <c r="C71" s="61">
        <v>150</v>
      </c>
      <c r="D71" s="61">
        <v>212</v>
      </c>
      <c r="E71" s="37">
        <v>362</v>
      </c>
      <c r="F71" s="14"/>
    </row>
    <row r="72" spans="1:6" ht="12.75">
      <c r="A72" s="8"/>
      <c r="B72" s="35" t="s">
        <v>5</v>
      </c>
      <c r="C72" s="36">
        <f>SUM(C62:C71)</f>
        <v>1873</v>
      </c>
      <c r="D72" s="36">
        <f>SUM(D62:D71)</f>
        <v>2599</v>
      </c>
      <c r="E72" s="37">
        <f>SUM(E62:E71)</f>
        <v>4472</v>
      </c>
      <c r="F72" s="14"/>
    </row>
    <row r="73" spans="1:6" ht="12.75">
      <c r="A73" s="8"/>
      <c r="B73" s="12"/>
      <c r="C73" s="9"/>
      <c r="D73" s="9"/>
      <c r="E73" s="11"/>
      <c r="F73" s="14"/>
    </row>
    <row r="74" spans="1:6" ht="12.75">
      <c r="A74" s="54" t="s">
        <v>58</v>
      </c>
      <c r="B74" s="1" t="s">
        <v>205</v>
      </c>
      <c r="C74" s="9">
        <v>0</v>
      </c>
      <c r="D74" s="9">
        <v>0</v>
      </c>
      <c r="E74" s="11">
        <v>0</v>
      </c>
      <c r="F74" s="14"/>
    </row>
    <row r="75" spans="1:6" ht="12.75">
      <c r="A75" s="54"/>
      <c r="B75" s="1" t="s">
        <v>204</v>
      </c>
      <c r="C75" s="9">
        <v>0</v>
      </c>
      <c r="D75" s="9">
        <v>0</v>
      </c>
      <c r="E75" s="11">
        <v>0</v>
      </c>
      <c r="F75" s="14"/>
    </row>
    <row r="76" spans="1:6" ht="12.75">
      <c r="A76" s="54"/>
      <c r="B76" s="1" t="s">
        <v>203</v>
      </c>
      <c r="C76" s="9">
        <v>0</v>
      </c>
      <c r="D76" s="9">
        <v>0</v>
      </c>
      <c r="E76" s="11">
        <v>0</v>
      </c>
      <c r="F76" s="14"/>
    </row>
    <row r="77" spans="1:6" ht="12.75" customHeight="1">
      <c r="A77" s="54"/>
      <c r="B77" s="16" t="s">
        <v>59</v>
      </c>
      <c r="C77" s="62">
        <v>184</v>
      </c>
      <c r="D77" s="62">
        <v>726</v>
      </c>
      <c r="E77" s="37">
        <v>910</v>
      </c>
      <c r="F77" s="14"/>
    </row>
    <row r="78" spans="1:6" ht="12.75">
      <c r="A78" s="54"/>
      <c r="B78" s="16" t="s">
        <v>60</v>
      </c>
      <c r="C78" s="62">
        <v>188</v>
      </c>
      <c r="D78" s="62">
        <v>220</v>
      </c>
      <c r="E78" s="37">
        <v>408</v>
      </c>
      <c r="F78" s="14"/>
    </row>
    <row r="79" spans="1:6" ht="12.75">
      <c r="A79" s="54"/>
      <c r="B79" s="16" t="s">
        <v>61</v>
      </c>
      <c r="C79" s="62">
        <v>89</v>
      </c>
      <c r="D79" s="62">
        <v>190</v>
      </c>
      <c r="E79" s="37">
        <v>279</v>
      </c>
      <c r="F79" s="14"/>
    </row>
    <row r="80" spans="1:6" ht="12.75">
      <c r="A80" s="54"/>
      <c r="B80" s="12" t="s">
        <v>5</v>
      </c>
      <c r="C80" s="10">
        <f>SUM(C77:C79)</f>
        <v>461</v>
      </c>
      <c r="D80" s="10">
        <f>SUM(D77:D79)</f>
        <v>1136</v>
      </c>
      <c r="E80" s="11">
        <f>SUM(E77:E79)</f>
        <v>1597</v>
      </c>
      <c r="F80" s="14"/>
    </row>
    <row r="81" spans="1:6" ht="12.75">
      <c r="A81" s="38"/>
      <c r="B81" s="12"/>
      <c r="C81" s="9"/>
      <c r="D81" s="9"/>
      <c r="E81" s="11"/>
      <c r="F81" s="14"/>
    </row>
    <row r="82" spans="1:6" ht="12.75">
      <c r="A82" s="54" t="s">
        <v>62</v>
      </c>
      <c r="B82" s="16" t="s">
        <v>63</v>
      </c>
      <c r="C82" s="61">
        <v>16</v>
      </c>
      <c r="D82" s="61">
        <v>40</v>
      </c>
      <c r="E82" s="37">
        <v>56</v>
      </c>
      <c r="F82" s="14"/>
    </row>
    <row r="83" spans="1:6" ht="12.75">
      <c r="A83" s="54"/>
      <c r="B83" s="16" t="s">
        <v>64</v>
      </c>
      <c r="C83" s="61">
        <v>563</v>
      </c>
      <c r="D83" s="61">
        <v>1260</v>
      </c>
      <c r="E83" s="37">
        <v>1823</v>
      </c>
      <c r="F83" s="14"/>
    </row>
    <row r="84" spans="1:6" ht="12.75">
      <c r="A84" s="54"/>
      <c r="B84" s="16" t="s">
        <v>188</v>
      </c>
      <c r="C84" s="61">
        <v>53</v>
      </c>
      <c r="D84" s="61">
        <v>167</v>
      </c>
      <c r="E84" s="37">
        <v>220</v>
      </c>
      <c r="F84" s="14"/>
    </row>
    <row r="85" spans="1:6" ht="24.75">
      <c r="A85" s="54"/>
      <c r="B85" s="16" t="s">
        <v>65</v>
      </c>
      <c r="C85" s="61">
        <v>23</v>
      </c>
      <c r="D85" s="61">
        <v>64</v>
      </c>
      <c r="E85" s="37">
        <v>87</v>
      </c>
      <c r="F85" s="14"/>
    </row>
    <row r="86" spans="1:6" ht="12.75">
      <c r="A86" s="54"/>
      <c r="B86" s="35" t="s">
        <v>5</v>
      </c>
      <c r="C86" s="20">
        <f>SUM(C82:C85)</f>
        <v>655</v>
      </c>
      <c r="D86" s="20">
        <f>SUM(D82:D85)</f>
        <v>1531</v>
      </c>
      <c r="E86" s="22">
        <f>SUM(E82:E85)</f>
        <v>2186</v>
      </c>
      <c r="F86" s="14"/>
    </row>
    <row r="87" spans="1:5" ht="12.75">
      <c r="A87" s="8"/>
      <c r="B87" s="12"/>
      <c r="C87" s="9"/>
      <c r="D87" s="9"/>
      <c r="E87" s="11"/>
    </row>
    <row r="88" spans="1:5" ht="12.75">
      <c r="A88" s="53" t="s">
        <v>66</v>
      </c>
      <c r="B88" s="16" t="s">
        <v>67</v>
      </c>
      <c r="C88" s="61">
        <v>0</v>
      </c>
      <c r="D88" s="61">
        <v>2</v>
      </c>
      <c r="E88" s="37">
        <v>2</v>
      </c>
    </row>
    <row r="89" spans="1:5" ht="12.75">
      <c r="A89" s="53"/>
      <c r="B89" s="16" t="s">
        <v>68</v>
      </c>
      <c r="C89" s="61">
        <v>1</v>
      </c>
      <c r="D89" s="61">
        <v>0</v>
      </c>
      <c r="E89" s="37">
        <v>1</v>
      </c>
    </row>
    <row r="90" spans="1:5" ht="12.75">
      <c r="A90" s="53"/>
      <c r="B90" s="16" t="s">
        <v>69</v>
      </c>
      <c r="C90" s="61">
        <v>2</v>
      </c>
      <c r="D90" s="61">
        <v>4</v>
      </c>
      <c r="E90" s="37">
        <v>6</v>
      </c>
    </row>
    <row r="91" spans="1:5" ht="12.75">
      <c r="A91" s="53"/>
      <c r="B91" s="16" t="s">
        <v>70</v>
      </c>
      <c r="C91" s="61">
        <v>1</v>
      </c>
      <c r="D91" s="61">
        <v>6</v>
      </c>
      <c r="E91" s="37">
        <v>7</v>
      </c>
    </row>
    <row r="92" spans="1:5" ht="12.75">
      <c r="A92" s="53"/>
      <c r="B92" s="16" t="s">
        <v>71</v>
      </c>
      <c r="C92" s="61">
        <v>5</v>
      </c>
      <c r="D92" s="61">
        <v>33</v>
      </c>
      <c r="E92" s="37">
        <v>38</v>
      </c>
    </row>
    <row r="93" spans="1:5" ht="12.75">
      <c r="A93" s="53"/>
      <c r="B93" s="16" t="s">
        <v>72</v>
      </c>
      <c r="C93" s="61">
        <v>6</v>
      </c>
      <c r="D93" s="61">
        <v>26</v>
      </c>
      <c r="E93" s="37">
        <v>32</v>
      </c>
    </row>
    <row r="94" spans="1:5" ht="12.75">
      <c r="A94" s="53"/>
      <c r="B94" s="16" t="s">
        <v>73</v>
      </c>
      <c r="C94" s="61">
        <v>0</v>
      </c>
      <c r="D94" s="61">
        <v>1</v>
      </c>
      <c r="E94" s="37">
        <v>1</v>
      </c>
    </row>
    <row r="95" spans="1:5" ht="12.75">
      <c r="A95" s="53"/>
      <c r="B95" s="16" t="s">
        <v>74</v>
      </c>
      <c r="C95" s="61">
        <v>43</v>
      </c>
      <c r="D95" s="61">
        <v>80</v>
      </c>
      <c r="E95" s="37">
        <v>123</v>
      </c>
    </row>
    <row r="96" spans="1:5" ht="12.75">
      <c r="A96" s="53"/>
      <c r="B96" s="16" t="s">
        <v>75</v>
      </c>
      <c r="C96" s="61">
        <v>63</v>
      </c>
      <c r="D96" s="61">
        <v>193</v>
      </c>
      <c r="E96" s="37">
        <v>256</v>
      </c>
    </row>
    <row r="97" spans="1:5" ht="12.75">
      <c r="A97" s="53"/>
      <c r="B97" s="16" t="s">
        <v>76</v>
      </c>
      <c r="C97" s="61">
        <v>200</v>
      </c>
      <c r="D97" s="61">
        <v>586</v>
      </c>
      <c r="E97" s="37">
        <v>786</v>
      </c>
    </row>
    <row r="98" spans="1:5" ht="12.75">
      <c r="A98" s="53"/>
      <c r="B98" s="16" t="s">
        <v>77</v>
      </c>
      <c r="C98" s="61">
        <v>35</v>
      </c>
      <c r="D98" s="61">
        <v>66</v>
      </c>
      <c r="E98" s="37">
        <v>101</v>
      </c>
    </row>
    <row r="99" spans="1:5" ht="12.75">
      <c r="A99" s="53"/>
      <c r="B99" s="16" t="s">
        <v>78</v>
      </c>
      <c r="C99" s="61">
        <v>113</v>
      </c>
      <c r="D99" s="61">
        <v>387</v>
      </c>
      <c r="E99" s="37">
        <v>500</v>
      </c>
    </row>
    <row r="100" spans="1:5" ht="12.75">
      <c r="A100" s="53"/>
      <c r="B100" s="16" t="s">
        <v>79</v>
      </c>
      <c r="C100" s="61">
        <v>50</v>
      </c>
      <c r="D100" s="61">
        <v>121</v>
      </c>
      <c r="E100" s="37">
        <v>171</v>
      </c>
    </row>
    <row r="101" spans="1:5" ht="24.75">
      <c r="A101" s="53"/>
      <c r="B101" s="16" t="s">
        <v>80</v>
      </c>
      <c r="C101" s="61">
        <v>2</v>
      </c>
      <c r="D101" s="61">
        <v>24</v>
      </c>
      <c r="E101" s="37">
        <v>26</v>
      </c>
    </row>
    <row r="102" spans="1:5" ht="24.75">
      <c r="A102" s="53"/>
      <c r="B102" s="16" t="s">
        <v>189</v>
      </c>
      <c r="C102" s="61">
        <v>3</v>
      </c>
      <c r="D102" s="61">
        <v>30</v>
      </c>
      <c r="E102" s="37">
        <v>33</v>
      </c>
    </row>
    <row r="103" spans="1:5" ht="24.75">
      <c r="A103" s="53"/>
      <c r="B103" s="16" t="s">
        <v>81</v>
      </c>
      <c r="C103" s="61">
        <v>8</v>
      </c>
      <c r="D103" s="61">
        <v>22</v>
      </c>
      <c r="E103" s="37">
        <v>30</v>
      </c>
    </row>
    <row r="104" spans="1:5" ht="12.75">
      <c r="A104" s="53"/>
      <c r="B104" s="35" t="s">
        <v>5</v>
      </c>
      <c r="C104" s="36">
        <f>SUM(C88:C103)</f>
        <v>532</v>
      </c>
      <c r="D104" s="36">
        <f>SUM(D88:D103)</f>
        <v>1581</v>
      </c>
      <c r="E104" s="37">
        <f>SUM(E88:E103)</f>
        <v>2113</v>
      </c>
    </row>
    <row r="105" spans="1:5" ht="12.75">
      <c r="A105" s="8"/>
      <c r="B105" s="1"/>
      <c r="C105" s="9"/>
      <c r="D105" s="9"/>
      <c r="E105" s="11"/>
    </row>
    <row r="106" spans="1:5" ht="12.75">
      <c r="A106" s="53" t="s">
        <v>82</v>
      </c>
      <c r="B106" s="16" t="s">
        <v>83</v>
      </c>
      <c r="C106" s="61">
        <v>6</v>
      </c>
      <c r="D106" s="61">
        <v>3</v>
      </c>
      <c r="E106" s="37">
        <v>9</v>
      </c>
    </row>
    <row r="107" spans="1:5" ht="12.75">
      <c r="A107" s="53"/>
      <c r="B107" s="16" t="s">
        <v>84</v>
      </c>
      <c r="C107" s="61">
        <v>183</v>
      </c>
      <c r="D107" s="61">
        <v>119</v>
      </c>
      <c r="E107" s="37">
        <v>302</v>
      </c>
    </row>
    <row r="108" spans="1:5" ht="12.75">
      <c r="A108" s="53"/>
      <c r="B108" s="16" t="s">
        <v>177</v>
      </c>
      <c r="C108" s="61">
        <v>83</v>
      </c>
      <c r="D108" s="61">
        <v>128</v>
      </c>
      <c r="E108" s="37">
        <v>211</v>
      </c>
    </row>
    <row r="109" spans="1:5" ht="12.75">
      <c r="A109" s="53"/>
      <c r="B109" s="35" t="s">
        <v>5</v>
      </c>
      <c r="C109" s="36">
        <f>SUM(C106:C108)</f>
        <v>272</v>
      </c>
      <c r="D109" s="36">
        <f>SUM(D106:D108)</f>
        <v>250</v>
      </c>
      <c r="E109" s="37">
        <f>SUM(E106:E108)</f>
        <v>522</v>
      </c>
    </row>
    <row r="110" spans="1:5" ht="12.75">
      <c r="A110" s="8"/>
      <c r="B110" s="12"/>
      <c r="C110" s="9"/>
      <c r="D110" s="9"/>
      <c r="E110" s="13"/>
    </row>
    <row r="111" spans="1:5" ht="12">
      <c r="A111" s="53" t="s">
        <v>85</v>
      </c>
      <c r="B111" s="16" t="s">
        <v>86</v>
      </c>
      <c r="C111" s="62">
        <v>6</v>
      </c>
      <c r="D111" s="62">
        <v>4</v>
      </c>
      <c r="E111" s="63">
        <v>10</v>
      </c>
    </row>
    <row r="112" spans="1:5" ht="12">
      <c r="A112" s="53"/>
      <c r="B112" s="16" t="s">
        <v>87</v>
      </c>
      <c r="C112" s="62">
        <v>8</v>
      </c>
      <c r="D112" s="62">
        <v>3</v>
      </c>
      <c r="E112" s="63">
        <v>11</v>
      </c>
    </row>
    <row r="113" spans="1:5" ht="12">
      <c r="A113" s="53"/>
      <c r="B113" s="16" t="s">
        <v>88</v>
      </c>
      <c r="C113" s="62">
        <v>287</v>
      </c>
      <c r="D113" s="62">
        <v>94</v>
      </c>
      <c r="E113" s="63">
        <v>381</v>
      </c>
    </row>
    <row r="114" spans="1:5" ht="12">
      <c r="A114" s="53"/>
      <c r="B114" s="16" t="s">
        <v>89</v>
      </c>
      <c r="C114" s="62">
        <v>83</v>
      </c>
      <c r="D114" s="62">
        <v>25</v>
      </c>
      <c r="E114" s="63">
        <v>108</v>
      </c>
    </row>
    <row r="115" spans="1:5" ht="24.75">
      <c r="A115" s="53"/>
      <c r="B115" s="16" t="s">
        <v>90</v>
      </c>
      <c r="C115" s="62">
        <v>53</v>
      </c>
      <c r="D115" s="62">
        <v>24</v>
      </c>
      <c r="E115" s="63">
        <v>77</v>
      </c>
    </row>
    <row r="116" spans="1:5" ht="12.75">
      <c r="A116" s="53"/>
      <c r="B116" s="35" t="s">
        <v>5</v>
      </c>
      <c r="C116" s="17">
        <f>SUM(C111:C115)</f>
        <v>437</v>
      </c>
      <c r="D116" s="17">
        <f>SUM(D111:D115)</f>
        <v>150</v>
      </c>
      <c r="E116" s="37">
        <f>SUM(E111:E115)</f>
        <v>587</v>
      </c>
    </row>
    <row r="117" spans="1:5" ht="12.75">
      <c r="A117" s="8"/>
      <c r="B117" s="12"/>
      <c r="C117" s="9"/>
      <c r="D117" s="9"/>
      <c r="E117" s="11"/>
    </row>
    <row r="118" spans="1:5" ht="26.25" customHeight="1">
      <c r="A118" s="54" t="s">
        <v>91</v>
      </c>
      <c r="B118" s="4" t="s">
        <v>206</v>
      </c>
      <c r="C118" s="2">
        <v>0</v>
      </c>
      <c r="D118" s="2">
        <v>0</v>
      </c>
      <c r="E118" s="26">
        <v>0</v>
      </c>
    </row>
    <row r="119" spans="1:5" ht="12.75" customHeight="1">
      <c r="A119" s="54"/>
      <c r="B119" s="16" t="s">
        <v>92</v>
      </c>
      <c r="C119" s="62">
        <v>6</v>
      </c>
      <c r="D119" s="62">
        <v>20</v>
      </c>
      <c r="E119" s="37">
        <v>26</v>
      </c>
    </row>
    <row r="120" spans="1:5" ht="12.75">
      <c r="A120" s="54"/>
      <c r="B120" s="16" t="s">
        <v>93</v>
      </c>
      <c r="C120" s="62">
        <v>7</v>
      </c>
      <c r="D120" s="62">
        <v>3</v>
      </c>
      <c r="E120" s="37">
        <v>10</v>
      </c>
    </row>
    <row r="121" spans="1:5" ht="12.75">
      <c r="A121" s="54"/>
      <c r="B121" s="16" t="s">
        <v>94</v>
      </c>
      <c r="C121" s="62">
        <v>25</v>
      </c>
      <c r="D121" s="62">
        <v>23</v>
      </c>
      <c r="E121" s="37">
        <v>48</v>
      </c>
    </row>
    <row r="122" spans="1:5" ht="12.75">
      <c r="A122" s="54"/>
      <c r="B122" s="16" t="s">
        <v>95</v>
      </c>
      <c r="C122" s="62">
        <v>7</v>
      </c>
      <c r="D122" s="62">
        <v>28</v>
      </c>
      <c r="E122" s="37">
        <v>35</v>
      </c>
    </row>
    <row r="123" spans="1:5" ht="12.75">
      <c r="A123" s="54"/>
      <c r="B123" s="16" t="s">
        <v>96</v>
      </c>
      <c r="C123" s="62">
        <v>190</v>
      </c>
      <c r="D123" s="62">
        <v>72</v>
      </c>
      <c r="E123" s="37">
        <v>262</v>
      </c>
    </row>
    <row r="124" spans="1:5" ht="12.75">
      <c r="A124" s="54"/>
      <c r="B124" s="16" t="s">
        <v>97</v>
      </c>
      <c r="C124" s="62">
        <v>550</v>
      </c>
      <c r="D124" s="62">
        <v>225</v>
      </c>
      <c r="E124" s="37">
        <v>775</v>
      </c>
    </row>
    <row r="125" spans="1:5" ht="12.75">
      <c r="A125" s="54"/>
      <c r="B125" s="16" t="s">
        <v>98</v>
      </c>
      <c r="C125" s="62">
        <v>89</v>
      </c>
      <c r="D125" s="62">
        <v>143</v>
      </c>
      <c r="E125" s="37">
        <v>232</v>
      </c>
    </row>
    <row r="126" spans="1:5" ht="12.75">
      <c r="A126" s="54"/>
      <c r="B126" s="16" t="s">
        <v>99</v>
      </c>
      <c r="C126" s="62">
        <v>270</v>
      </c>
      <c r="D126" s="62">
        <v>524</v>
      </c>
      <c r="E126" s="37">
        <v>794</v>
      </c>
    </row>
    <row r="127" spans="1:5" ht="12.75">
      <c r="A127" s="54"/>
      <c r="B127" s="16" t="s">
        <v>100</v>
      </c>
      <c r="C127" s="62">
        <v>48</v>
      </c>
      <c r="D127" s="62">
        <v>52</v>
      </c>
      <c r="E127" s="37">
        <v>100</v>
      </c>
    </row>
    <row r="128" spans="1:5" ht="24.75">
      <c r="A128" s="54"/>
      <c r="B128" s="16" t="s">
        <v>101</v>
      </c>
      <c r="C128" s="62">
        <v>65</v>
      </c>
      <c r="D128" s="62">
        <v>30</v>
      </c>
      <c r="E128" s="37">
        <v>95</v>
      </c>
    </row>
    <row r="129" spans="1:5" ht="12.75">
      <c r="A129" s="54"/>
      <c r="B129" s="35" t="s">
        <v>5</v>
      </c>
      <c r="C129" s="17">
        <f>SUM(C119:C128)</f>
        <v>1257</v>
      </c>
      <c r="D129" s="17">
        <f>SUM(D119:D128)</f>
        <v>1120</v>
      </c>
      <c r="E129" s="37">
        <f>SUM(E119:E128)</f>
        <v>2377</v>
      </c>
    </row>
    <row r="130" spans="1:5" ht="12.75">
      <c r="A130" s="8"/>
      <c r="B130" s="12"/>
      <c r="C130" s="9"/>
      <c r="D130" s="9"/>
      <c r="E130" s="11"/>
    </row>
    <row r="131" spans="1:5" ht="12.75">
      <c r="A131" s="54" t="s">
        <v>102</v>
      </c>
      <c r="B131" s="16" t="s">
        <v>103</v>
      </c>
      <c r="C131" s="62">
        <v>1</v>
      </c>
      <c r="D131" s="62">
        <v>1</v>
      </c>
      <c r="E131" s="37">
        <v>2</v>
      </c>
    </row>
    <row r="132" spans="1:5" ht="12.75">
      <c r="A132" s="54"/>
      <c r="B132" s="16" t="s">
        <v>104</v>
      </c>
      <c r="C132" s="62">
        <v>4</v>
      </c>
      <c r="D132" s="62">
        <v>4</v>
      </c>
      <c r="E132" s="37">
        <v>8</v>
      </c>
    </row>
    <row r="133" spans="1:5" ht="12.75">
      <c r="A133" s="54"/>
      <c r="B133" s="16" t="s">
        <v>105</v>
      </c>
      <c r="C133" s="62">
        <v>1</v>
      </c>
      <c r="D133" s="62">
        <v>4</v>
      </c>
      <c r="E133" s="37">
        <v>5</v>
      </c>
    </row>
    <row r="134" spans="1:5" ht="12.75">
      <c r="A134" s="54"/>
      <c r="B134" s="16" t="s">
        <v>106</v>
      </c>
      <c r="C134" s="62">
        <v>65</v>
      </c>
      <c r="D134" s="62">
        <v>55</v>
      </c>
      <c r="E134" s="37">
        <v>120</v>
      </c>
    </row>
    <row r="135" spans="1:5" ht="12.75">
      <c r="A135" s="54"/>
      <c r="B135" s="16" t="s">
        <v>107</v>
      </c>
      <c r="C135" s="62">
        <v>237</v>
      </c>
      <c r="D135" s="62">
        <v>261</v>
      </c>
      <c r="E135" s="37">
        <v>498</v>
      </c>
    </row>
    <row r="136" spans="1:5" ht="12.75">
      <c r="A136" s="54"/>
      <c r="B136" s="16" t="s">
        <v>108</v>
      </c>
      <c r="C136" s="62">
        <v>27</v>
      </c>
      <c r="D136" s="62">
        <v>18</v>
      </c>
      <c r="E136" s="37">
        <v>45</v>
      </c>
    </row>
    <row r="137" spans="1:5" ht="12.75">
      <c r="A137" s="54"/>
      <c r="B137" s="16" t="s">
        <v>109</v>
      </c>
      <c r="C137" s="62">
        <v>41</v>
      </c>
      <c r="D137" s="62">
        <v>11</v>
      </c>
      <c r="E137" s="37">
        <v>52</v>
      </c>
    </row>
    <row r="138" spans="1:5" ht="12.75">
      <c r="A138" s="54"/>
      <c r="B138" s="35" t="s">
        <v>5</v>
      </c>
      <c r="C138" s="20">
        <f>SUM(C131:C137)</f>
        <v>376</v>
      </c>
      <c r="D138" s="20">
        <f>SUM(D131:D137)</f>
        <v>354</v>
      </c>
      <c r="E138" s="22">
        <f>SUM(E131:E137)</f>
        <v>730</v>
      </c>
    </row>
    <row r="139" spans="1:5" ht="12.75">
      <c r="A139" s="8"/>
      <c r="B139" s="12"/>
      <c r="C139" s="9"/>
      <c r="D139" s="9"/>
      <c r="E139" s="11"/>
    </row>
    <row r="140" spans="1:5" ht="12.75">
      <c r="A140" s="54" t="s">
        <v>110</v>
      </c>
      <c r="B140" s="16" t="s">
        <v>111</v>
      </c>
      <c r="C140" s="62">
        <v>25</v>
      </c>
      <c r="D140" s="62">
        <v>22</v>
      </c>
      <c r="E140" s="37">
        <v>47</v>
      </c>
    </row>
    <row r="141" spans="1:5" ht="12.75" customHeight="1">
      <c r="A141" s="54"/>
      <c r="B141" s="16" t="s">
        <v>112</v>
      </c>
      <c r="C141" s="62">
        <v>46</v>
      </c>
      <c r="D141" s="62">
        <v>120</v>
      </c>
      <c r="E141" s="37">
        <v>166</v>
      </c>
    </row>
    <row r="142" spans="1:5" ht="12.75">
      <c r="A142" s="54"/>
      <c r="B142" s="16" t="s">
        <v>113</v>
      </c>
      <c r="C142" s="62">
        <v>767</v>
      </c>
      <c r="D142" s="62">
        <v>1264</v>
      </c>
      <c r="E142" s="37">
        <v>2031</v>
      </c>
    </row>
    <row r="143" spans="1:5" ht="12.75">
      <c r="A143" s="54"/>
      <c r="B143" s="35" t="s">
        <v>5</v>
      </c>
      <c r="C143" s="20">
        <f>SUM(C140:C142)</f>
        <v>838</v>
      </c>
      <c r="D143" s="20">
        <f>SUM(D140:D142)</f>
        <v>1406</v>
      </c>
      <c r="E143" s="22">
        <f>SUM(E140:E142)</f>
        <v>2244</v>
      </c>
    </row>
    <row r="144" spans="1:5" ht="12.75">
      <c r="A144" s="8"/>
      <c r="B144" s="12"/>
      <c r="C144" s="61"/>
      <c r="D144" s="61"/>
      <c r="E144" s="11"/>
    </row>
    <row r="145" spans="1:5" ht="12.75">
      <c r="A145" s="54" t="s">
        <v>114</v>
      </c>
      <c r="B145" s="16" t="s">
        <v>115</v>
      </c>
      <c r="C145" s="61">
        <v>1</v>
      </c>
      <c r="D145" s="61">
        <v>1</v>
      </c>
      <c r="E145" s="37">
        <v>2</v>
      </c>
    </row>
    <row r="146" spans="1:5" ht="12.75">
      <c r="A146" s="54"/>
      <c r="B146" s="16" t="s">
        <v>116</v>
      </c>
      <c r="C146" s="61">
        <v>129</v>
      </c>
      <c r="D146" s="61">
        <v>281</v>
      </c>
      <c r="E146" s="37">
        <v>410</v>
      </c>
    </row>
    <row r="147" spans="1:5" ht="12.75">
      <c r="A147" s="54"/>
      <c r="B147" s="35" t="s">
        <v>5</v>
      </c>
      <c r="C147" s="36">
        <f>SUM(C145:C146)</f>
        <v>130</v>
      </c>
      <c r="D147" s="36">
        <f>SUM(D145:D146)</f>
        <v>282</v>
      </c>
      <c r="E147" s="37">
        <f>SUM(E145:E146)</f>
        <v>412</v>
      </c>
    </row>
    <row r="148" spans="1:5" ht="12.75">
      <c r="A148" s="8"/>
      <c r="B148" s="12"/>
      <c r="C148" s="9"/>
      <c r="D148" s="9"/>
      <c r="E148" s="11"/>
    </row>
    <row r="149" spans="1:5" ht="12.75">
      <c r="A149" s="54" t="s">
        <v>117</v>
      </c>
      <c r="B149" s="16" t="s">
        <v>118</v>
      </c>
      <c r="C149" s="61">
        <v>10</v>
      </c>
      <c r="D149" s="61">
        <v>47</v>
      </c>
      <c r="E149" s="37">
        <v>57</v>
      </c>
    </row>
    <row r="150" spans="1:5" ht="12.75">
      <c r="A150" s="54"/>
      <c r="B150" s="16" t="s">
        <v>119</v>
      </c>
      <c r="C150" s="61">
        <v>322</v>
      </c>
      <c r="D150" s="61">
        <v>1004</v>
      </c>
      <c r="E150" s="37">
        <v>1326</v>
      </c>
    </row>
    <row r="151" spans="1:5" ht="12.75">
      <c r="A151" s="54"/>
      <c r="B151" s="35" t="s">
        <v>5</v>
      </c>
      <c r="C151" s="20">
        <f>SUM(C149:C150)</f>
        <v>332</v>
      </c>
      <c r="D151" s="20">
        <f>SUM(D149:D150)</f>
        <v>1051</v>
      </c>
      <c r="E151" s="22">
        <f>SUM(E149:E150)</f>
        <v>1383</v>
      </c>
    </row>
    <row r="152" spans="1:5" ht="12.75">
      <c r="A152" s="8"/>
      <c r="B152" s="12"/>
      <c r="C152" s="9"/>
      <c r="D152" s="9"/>
      <c r="E152" s="11"/>
    </row>
    <row r="153" spans="1:5" ht="12.75">
      <c r="A153" s="54" t="s">
        <v>120</v>
      </c>
      <c r="B153" s="16" t="s">
        <v>121</v>
      </c>
      <c r="C153" s="62">
        <v>7</v>
      </c>
      <c r="D153" s="62">
        <v>16</v>
      </c>
      <c r="E153" s="37">
        <v>23</v>
      </c>
    </row>
    <row r="154" spans="1:5" ht="12.75">
      <c r="A154" s="54"/>
      <c r="B154" s="16" t="s">
        <v>122</v>
      </c>
      <c r="C154" s="62">
        <v>310</v>
      </c>
      <c r="D154" s="62">
        <v>384</v>
      </c>
      <c r="E154" s="37">
        <v>694</v>
      </c>
    </row>
    <row r="155" spans="1:5" ht="24.75">
      <c r="A155" s="54"/>
      <c r="B155" s="16" t="s">
        <v>123</v>
      </c>
      <c r="C155" s="62">
        <v>46</v>
      </c>
      <c r="D155" s="62">
        <v>26</v>
      </c>
      <c r="E155" s="37">
        <v>72</v>
      </c>
    </row>
    <row r="156" spans="1:5" ht="12.75">
      <c r="A156" s="54"/>
      <c r="B156" s="35" t="s">
        <v>5</v>
      </c>
      <c r="C156" s="17">
        <f>SUM(C153:C155)</f>
        <v>363</v>
      </c>
      <c r="D156" s="17">
        <f>SUM(D153:D155)</f>
        <v>426</v>
      </c>
      <c r="E156" s="37">
        <f>SUM(E153:E155)</f>
        <v>789</v>
      </c>
    </row>
    <row r="157" spans="1:5" ht="12.75">
      <c r="A157" s="8"/>
      <c r="B157" s="1"/>
      <c r="C157" s="9"/>
      <c r="D157" s="9"/>
      <c r="E157" s="11"/>
    </row>
    <row r="158" spans="1:5" ht="15.75" customHeight="1">
      <c r="A158" s="54" t="s">
        <v>124</v>
      </c>
      <c r="B158" s="4" t="s">
        <v>207</v>
      </c>
      <c r="C158" s="2">
        <v>0</v>
      </c>
      <c r="D158" s="2">
        <v>0</v>
      </c>
      <c r="E158" s="52">
        <v>0</v>
      </c>
    </row>
    <row r="159" spans="1:5" ht="15.75" customHeight="1">
      <c r="A159" s="54"/>
      <c r="B159" s="16" t="s">
        <v>208</v>
      </c>
      <c r="C159" s="2">
        <v>0</v>
      </c>
      <c r="D159" s="2">
        <v>0</v>
      </c>
      <c r="E159" s="37">
        <v>0</v>
      </c>
    </row>
    <row r="160" spans="1:5" ht="15.75" customHeight="1">
      <c r="A160" s="54"/>
      <c r="B160" s="16" t="s">
        <v>125</v>
      </c>
      <c r="C160" s="62">
        <v>977</v>
      </c>
      <c r="D160" s="62">
        <v>878</v>
      </c>
      <c r="E160" s="37">
        <v>1855</v>
      </c>
    </row>
    <row r="161" spans="1:5" ht="12.75">
      <c r="A161" s="54"/>
      <c r="B161" s="16" t="s">
        <v>126</v>
      </c>
      <c r="C161" s="62">
        <v>474</v>
      </c>
      <c r="D161" s="62">
        <v>874</v>
      </c>
      <c r="E161" s="37">
        <v>1348</v>
      </c>
    </row>
    <row r="162" spans="1:5" ht="24.75">
      <c r="A162" s="54"/>
      <c r="B162" s="16" t="s">
        <v>57</v>
      </c>
      <c r="C162" s="62">
        <v>6</v>
      </c>
      <c r="D162" s="62">
        <v>6</v>
      </c>
      <c r="E162" s="37">
        <v>12</v>
      </c>
    </row>
    <row r="163" spans="1:5" ht="24.75">
      <c r="A163" s="54"/>
      <c r="B163" s="16" t="s">
        <v>32</v>
      </c>
      <c r="C163" s="62">
        <v>33</v>
      </c>
      <c r="D163" s="62">
        <v>58</v>
      </c>
      <c r="E163" s="37">
        <v>91</v>
      </c>
    </row>
    <row r="164" spans="1:5" ht="12.75">
      <c r="A164" s="54"/>
      <c r="B164" s="35" t="s">
        <v>5</v>
      </c>
      <c r="C164" s="20">
        <f>SUM(C159:C163)</f>
        <v>1490</v>
      </c>
      <c r="D164" s="20">
        <f>SUM(D159:D163)</f>
        <v>1816</v>
      </c>
      <c r="E164" s="20">
        <f>SUM(E159:E163)</f>
        <v>3306</v>
      </c>
    </row>
    <row r="165" spans="1:5" ht="12.75">
      <c r="A165" s="8"/>
      <c r="B165" s="16"/>
      <c r="C165" s="19"/>
      <c r="D165" s="19"/>
      <c r="E165" s="22"/>
    </row>
    <row r="166" spans="1:5" ht="12.75">
      <c r="A166" s="8"/>
      <c r="B166" s="16"/>
      <c r="C166" s="19"/>
      <c r="D166" s="19"/>
      <c r="E166" s="22"/>
    </row>
    <row r="167" spans="1:5" ht="12.75">
      <c r="A167" s="34" t="s">
        <v>195</v>
      </c>
      <c r="B167" s="16"/>
      <c r="C167" s="19"/>
      <c r="D167" s="19"/>
      <c r="E167" s="22"/>
    </row>
    <row r="168" spans="1:5" ht="12">
      <c r="A168" s="8"/>
      <c r="B168" s="1"/>
      <c r="C168" s="9"/>
      <c r="D168" s="9"/>
      <c r="E168" s="13"/>
    </row>
    <row r="169" spans="1:5" ht="12.75" customHeight="1">
      <c r="A169" s="54" t="s">
        <v>127</v>
      </c>
      <c r="B169" s="16" t="s">
        <v>128</v>
      </c>
      <c r="C169" s="62">
        <v>396</v>
      </c>
      <c r="D169" s="62">
        <v>291</v>
      </c>
      <c r="E169" s="37">
        <v>687</v>
      </c>
    </row>
    <row r="170" spans="1:5" ht="12.75">
      <c r="A170" s="54"/>
      <c r="B170" s="16" t="s">
        <v>129</v>
      </c>
      <c r="C170" s="62">
        <v>421</v>
      </c>
      <c r="D170" s="62">
        <v>349</v>
      </c>
      <c r="E170" s="37">
        <v>770</v>
      </c>
    </row>
    <row r="171" spans="1:5" ht="12.75">
      <c r="A171" s="54"/>
      <c r="B171" s="16" t="s">
        <v>130</v>
      </c>
      <c r="C171" s="62">
        <v>562</v>
      </c>
      <c r="D171" s="62">
        <v>471</v>
      </c>
      <c r="E171" s="37">
        <v>1033</v>
      </c>
    </row>
    <row r="172" spans="1:5" ht="12.75">
      <c r="A172" s="54"/>
      <c r="B172" s="35" t="s">
        <v>5</v>
      </c>
      <c r="C172" s="17">
        <f>SUM(C169:C171)</f>
        <v>1379</v>
      </c>
      <c r="D172" s="17">
        <f>SUM(D169:D171)</f>
        <v>1111</v>
      </c>
      <c r="E172" s="37">
        <f>SUM(E169:E171)</f>
        <v>2490</v>
      </c>
    </row>
    <row r="173" spans="1:5" ht="12">
      <c r="A173" s="8"/>
      <c r="B173" s="1"/>
      <c r="C173" s="9"/>
      <c r="D173" s="9"/>
      <c r="E173" s="13"/>
    </row>
    <row r="174" spans="1:5" ht="12.75" customHeight="1">
      <c r="A174" s="54" t="s">
        <v>131</v>
      </c>
      <c r="B174" s="16" t="s">
        <v>132</v>
      </c>
      <c r="C174" s="61">
        <v>123</v>
      </c>
      <c r="D174" s="61">
        <v>20</v>
      </c>
      <c r="E174" s="37">
        <v>143</v>
      </c>
    </row>
    <row r="175" spans="1:5" ht="12.75">
      <c r="A175" s="54"/>
      <c r="B175" s="16" t="s">
        <v>133</v>
      </c>
      <c r="C175" s="61">
        <v>39</v>
      </c>
      <c r="D175" s="61">
        <v>20</v>
      </c>
      <c r="E175" s="37">
        <v>59</v>
      </c>
    </row>
    <row r="176" spans="1:5" ht="12.75">
      <c r="A176" s="54"/>
      <c r="B176" s="16" t="s">
        <v>134</v>
      </c>
      <c r="C176" s="61">
        <v>57</v>
      </c>
      <c r="D176" s="61">
        <v>15</v>
      </c>
      <c r="E176" s="37">
        <v>72</v>
      </c>
    </row>
    <row r="177" spans="1:5" ht="24.75">
      <c r="A177" s="54"/>
      <c r="B177" s="16" t="s">
        <v>135</v>
      </c>
      <c r="C177" s="61">
        <v>319</v>
      </c>
      <c r="D177" s="61">
        <v>32</v>
      </c>
      <c r="E177" s="37">
        <v>351</v>
      </c>
    </row>
    <row r="178" spans="1:5" ht="24.75">
      <c r="A178" s="54"/>
      <c r="B178" s="16" t="s">
        <v>136</v>
      </c>
      <c r="C178" s="61">
        <v>846</v>
      </c>
      <c r="D178" s="61">
        <v>82</v>
      </c>
      <c r="E178" s="37">
        <v>928</v>
      </c>
    </row>
    <row r="179" spans="1:5" ht="24.75">
      <c r="A179" s="54"/>
      <c r="B179" s="16" t="s">
        <v>137</v>
      </c>
      <c r="C179" s="61">
        <v>482</v>
      </c>
      <c r="D179" s="61">
        <v>75</v>
      </c>
      <c r="E179" s="37">
        <v>557</v>
      </c>
    </row>
    <row r="180" spans="1:5" ht="22.5" customHeight="1">
      <c r="A180" s="54"/>
      <c r="B180" s="16" t="s">
        <v>138</v>
      </c>
      <c r="C180" s="61">
        <v>120</v>
      </c>
      <c r="D180" s="61">
        <v>130</v>
      </c>
      <c r="E180" s="37">
        <v>250</v>
      </c>
    </row>
    <row r="181" spans="1:5" ht="22.5" customHeight="1">
      <c r="A181" s="54"/>
      <c r="B181" s="35" t="s">
        <v>5</v>
      </c>
      <c r="C181" s="20">
        <f>SUM(C174:C180)</f>
        <v>1986</v>
      </c>
      <c r="D181" s="20">
        <f>SUM(D174:D180)</f>
        <v>374</v>
      </c>
      <c r="E181" s="22">
        <f>SUM(E174:E180)</f>
        <v>2360</v>
      </c>
    </row>
    <row r="182" spans="1:5" ht="12.75">
      <c r="A182" s="8"/>
      <c r="B182" s="1"/>
      <c r="C182" s="9"/>
      <c r="D182" s="9"/>
      <c r="E182" s="11"/>
    </row>
    <row r="183" spans="1:5" ht="12.75">
      <c r="A183" s="54" t="s">
        <v>139</v>
      </c>
      <c r="B183" s="16" t="s">
        <v>140</v>
      </c>
      <c r="C183" s="62">
        <v>105</v>
      </c>
      <c r="D183" s="62">
        <v>48</v>
      </c>
      <c r="E183" s="37">
        <v>153</v>
      </c>
    </row>
    <row r="184" spans="1:5" ht="12.75">
      <c r="A184" s="54"/>
      <c r="B184" s="16" t="s">
        <v>141</v>
      </c>
      <c r="C184" s="62">
        <v>312</v>
      </c>
      <c r="D184" s="62">
        <v>104</v>
      </c>
      <c r="E184" s="37">
        <v>416</v>
      </c>
    </row>
    <row r="185" spans="1:5" ht="12.75">
      <c r="A185" s="54"/>
      <c r="B185" s="16" t="s">
        <v>142</v>
      </c>
      <c r="C185" s="62">
        <v>40</v>
      </c>
      <c r="D185" s="62">
        <v>37</v>
      </c>
      <c r="E185" s="37">
        <v>77</v>
      </c>
    </row>
    <row r="186" spans="1:5" ht="12.75">
      <c r="A186" s="54"/>
      <c r="B186" s="16" t="s">
        <v>143</v>
      </c>
      <c r="C186" s="62">
        <v>179</v>
      </c>
      <c r="D186" s="62">
        <v>50</v>
      </c>
      <c r="E186" s="37">
        <v>229</v>
      </c>
    </row>
    <row r="187" spans="1:5" ht="12.75">
      <c r="A187" s="54"/>
      <c r="B187" s="16" t="s">
        <v>144</v>
      </c>
      <c r="C187" s="62">
        <v>63</v>
      </c>
      <c r="D187" s="62">
        <v>26</v>
      </c>
      <c r="E187" s="37">
        <v>89</v>
      </c>
    </row>
    <row r="188" spans="1:5" ht="12.75">
      <c r="A188" s="54"/>
      <c r="B188" s="16" t="s">
        <v>145</v>
      </c>
      <c r="C188" s="62">
        <v>3</v>
      </c>
      <c r="D188" s="62">
        <v>2</v>
      </c>
      <c r="E188" s="37">
        <v>5</v>
      </c>
    </row>
    <row r="189" spans="1:5" ht="12.75">
      <c r="A189" s="54"/>
      <c r="B189" s="16" t="s">
        <v>146</v>
      </c>
      <c r="C189" s="62">
        <v>7</v>
      </c>
      <c r="D189" s="62">
        <v>1</v>
      </c>
      <c r="E189" s="37">
        <v>8</v>
      </c>
    </row>
    <row r="190" spans="1:5" ht="12.75">
      <c r="A190" s="54"/>
      <c r="B190" s="16" t="s">
        <v>147</v>
      </c>
      <c r="C190" s="62">
        <v>493</v>
      </c>
      <c r="D190" s="62">
        <v>169</v>
      </c>
      <c r="E190" s="37">
        <v>662</v>
      </c>
    </row>
    <row r="191" spans="1:5" ht="12.75">
      <c r="A191" s="54"/>
      <c r="B191" s="16" t="s">
        <v>148</v>
      </c>
      <c r="C191" s="62">
        <v>237</v>
      </c>
      <c r="D191" s="62">
        <v>80</v>
      </c>
      <c r="E191" s="37">
        <v>317</v>
      </c>
    </row>
    <row r="192" spans="1:5" ht="24.75">
      <c r="A192" s="54"/>
      <c r="B192" s="16" t="s">
        <v>149</v>
      </c>
      <c r="C192" s="62">
        <v>679</v>
      </c>
      <c r="D192" s="62">
        <v>143</v>
      </c>
      <c r="E192" s="37">
        <v>822</v>
      </c>
    </row>
    <row r="193" spans="1:5" ht="24.75">
      <c r="A193" s="54"/>
      <c r="B193" s="16" t="s">
        <v>150</v>
      </c>
      <c r="C193" s="62">
        <v>1099</v>
      </c>
      <c r="D193" s="62">
        <v>359</v>
      </c>
      <c r="E193" s="37">
        <v>1458</v>
      </c>
    </row>
    <row r="194" spans="1:5" ht="12.75">
      <c r="A194" s="54"/>
      <c r="B194" s="16" t="s">
        <v>151</v>
      </c>
      <c r="C194" s="62">
        <v>187</v>
      </c>
      <c r="D194" s="62">
        <v>70</v>
      </c>
      <c r="E194" s="37">
        <v>257</v>
      </c>
    </row>
    <row r="195" spans="1:5" ht="14.25" customHeight="1">
      <c r="A195" s="54"/>
      <c r="B195" s="16" t="s">
        <v>152</v>
      </c>
      <c r="C195" s="62">
        <v>168</v>
      </c>
      <c r="D195" s="62">
        <v>92</v>
      </c>
      <c r="E195" s="37">
        <v>260</v>
      </c>
    </row>
    <row r="196" spans="1:5" ht="24.75">
      <c r="A196" s="54"/>
      <c r="B196" s="16" t="s">
        <v>153</v>
      </c>
      <c r="C196" s="62">
        <v>232</v>
      </c>
      <c r="D196" s="62">
        <v>35</v>
      </c>
      <c r="E196" s="37">
        <v>267</v>
      </c>
    </row>
    <row r="197" spans="1:5" ht="12.75">
      <c r="A197" s="54"/>
      <c r="B197" s="16" t="s">
        <v>154</v>
      </c>
      <c r="C197" s="62">
        <v>188</v>
      </c>
      <c r="D197" s="62">
        <v>154</v>
      </c>
      <c r="E197" s="37">
        <v>342</v>
      </c>
    </row>
    <row r="198" spans="1:5" ht="12.75">
      <c r="A198" s="54"/>
      <c r="B198" s="35" t="s">
        <v>5</v>
      </c>
      <c r="C198" s="17">
        <f>SUM(C183:C197)</f>
        <v>3992</v>
      </c>
      <c r="D198" s="17">
        <f>SUM(D183:D197)</f>
        <v>1370</v>
      </c>
      <c r="E198" s="37">
        <f>SUM(E183:E197)</f>
        <v>5362</v>
      </c>
    </row>
    <row r="199" spans="1:5" ht="12.75">
      <c r="A199" s="8"/>
      <c r="B199" s="12"/>
      <c r="C199" s="10"/>
      <c r="D199" s="10"/>
      <c r="E199" s="11"/>
    </row>
    <row r="200" spans="1:5" ht="12.75">
      <c r="A200" s="54" t="s">
        <v>155</v>
      </c>
      <c r="B200" s="1" t="s">
        <v>209</v>
      </c>
      <c r="C200" s="9">
        <v>0</v>
      </c>
      <c r="D200" s="9">
        <v>0</v>
      </c>
      <c r="E200" s="11">
        <v>0</v>
      </c>
    </row>
    <row r="201" spans="1:5" ht="25.5" customHeight="1">
      <c r="A201" s="54"/>
      <c r="B201" s="16" t="s">
        <v>156</v>
      </c>
      <c r="C201" s="62">
        <v>711</v>
      </c>
      <c r="D201" s="62">
        <v>422</v>
      </c>
      <c r="E201" s="37">
        <v>1133</v>
      </c>
    </row>
    <row r="202" spans="1:5" ht="12.75">
      <c r="A202" s="54"/>
      <c r="B202" s="35" t="s">
        <v>5</v>
      </c>
      <c r="C202" s="17">
        <f>SUM(C201)</f>
        <v>711</v>
      </c>
      <c r="D202" s="17">
        <f>SUM(D201)</f>
        <v>422</v>
      </c>
      <c r="E202" s="37">
        <f>SUM(E201)</f>
        <v>1133</v>
      </c>
    </row>
    <row r="203" spans="1:5" ht="12.75">
      <c r="A203" s="8"/>
      <c r="B203" s="12"/>
      <c r="C203" s="9"/>
      <c r="D203" s="9"/>
      <c r="E203" s="11"/>
    </row>
    <row r="204" spans="1:5" ht="24.75">
      <c r="A204" s="54" t="s">
        <v>157</v>
      </c>
      <c r="B204" s="16" t="s">
        <v>158</v>
      </c>
      <c r="C204" s="62">
        <v>61</v>
      </c>
      <c r="D204" s="62">
        <v>20</v>
      </c>
      <c r="E204" s="63">
        <v>81</v>
      </c>
    </row>
    <row r="205" spans="1:5" ht="24.75">
      <c r="A205" s="54"/>
      <c r="B205" s="16" t="s">
        <v>159</v>
      </c>
      <c r="C205" s="62">
        <v>7</v>
      </c>
      <c r="D205" s="62">
        <v>6</v>
      </c>
      <c r="E205" s="63">
        <v>13</v>
      </c>
    </row>
    <row r="206" spans="1:5" ht="36.75">
      <c r="A206" s="54"/>
      <c r="B206" s="16" t="s">
        <v>160</v>
      </c>
      <c r="C206" s="62">
        <v>3</v>
      </c>
      <c r="D206" s="62">
        <v>0</v>
      </c>
      <c r="E206" s="63">
        <v>3</v>
      </c>
    </row>
    <row r="207" spans="1:5" ht="12">
      <c r="A207" s="54"/>
      <c r="B207" s="16" t="s">
        <v>161</v>
      </c>
      <c r="C207" s="62">
        <v>650</v>
      </c>
      <c r="D207" s="62">
        <v>275</v>
      </c>
      <c r="E207" s="63">
        <v>925</v>
      </c>
    </row>
    <row r="208" spans="1:5" ht="12.75">
      <c r="A208" s="54"/>
      <c r="B208" s="35" t="s">
        <v>5</v>
      </c>
      <c r="C208" s="20">
        <f>SUM(C204:C207)</f>
        <v>721</v>
      </c>
      <c r="D208" s="20">
        <f>SUM(D204:D207)</f>
        <v>301</v>
      </c>
      <c r="E208" s="22">
        <f>SUM(E204:E207)</f>
        <v>1022</v>
      </c>
    </row>
    <row r="209" spans="1:5" ht="12.75">
      <c r="A209" s="8"/>
      <c r="B209" s="12"/>
      <c r="C209" s="9"/>
      <c r="D209" s="9"/>
      <c r="E209" s="11"/>
    </row>
    <row r="210" spans="1:5" ht="12.75" customHeight="1">
      <c r="A210" s="57" t="s">
        <v>162</v>
      </c>
      <c r="B210" s="16" t="s">
        <v>163</v>
      </c>
      <c r="C210" s="61">
        <v>4</v>
      </c>
      <c r="D210" s="61">
        <v>8</v>
      </c>
      <c r="E210" s="37">
        <v>12</v>
      </c>
    </row>
    <row r="211" spans="1:5" ht="12.75">
      <c r="A211" s="57"/>
      <c r="B211" s="16" t="s">
        <v>164</v>
      </c>
      <c r="C211" s="61">
        <v>7</v>
      </c>
      <c r="D211" s="61">
        <v>2</v>
      </c>
      <c r="E211" s="37">
        <v>9</v>
      </c>
    </row>
    <row r="212" spans="1:5" ht="12.75">
      <c r="A212" s="57"/>
      <c r="B212" s="16" t="s">
        <v>165</v>
      </c>
      <c r="C212" s="61">
        <v>2</v>
      </c>
      <c r="D212" s="61">
        <v>0</v>
      </c>
      <c r="E212" s="37">
        <v>2</v>
      </c>
    </row>
    <row r="213" spans="1:5" ht="12.75">
      <c r="A213" s="57"/>
      <c r="B213" s="16" t="s">
        <v>166</v>
      </c>
      <c r="C213" s="61">
        <v>2</v>
      </c>
      <c r="D213" s="61">
        <v>1</v>
      </c>
      <c r="E213" s="37">
        <v>3</v>
      </c>
    </row>
    <row r="214" spans="1:5" ht="12.75">
      <c r="A214" s="57"/>
      <c r="B214" s="16" t="s">
        <v>167</v>
      </c>
      <c r="C214" s="61">
        <v>9</v>
      </c>
      <c r="D214" s="61">
        <v>1</v>
      </c>
      <c r="E214" s="37">
        <v>10</v>
      </c>
    </row>
    <row r="215" spans="1:5" ht="24.75">
      <c r="A215" s="57"/>
      <c r="B215" s="16" t="s">
        <v>168</v>
      </c>
      <c r="C215" s="61">
        <v>1</v>
      </c>
      <c r="D215" s="61">
        <v>0</v>
      </c>
      <c r="E215" s="37">
        <v>1</v>
      </c>
    </row>
    <row r="216" spans="1:5" ht="24.75">
      <c r="A216" s="57"/>
      <c r="B216" s="16" t="s">
        <v>210</v>
      </c>
      <c r="C216" s="61">
        <v>0</v>
      </c>
      <c r="D216" s="61">
        <v>0</v>
      </c>
      <c r="E216" s="37">
        <v>0</v>
      </c>
    </row>
    <row r="217" spans="1:5" ht="24.75">
      <c r="A217" s="57"/>
      <c r="B217" s="16" t="s">
        <v>169</v>
      </c>
      <c r="C217" s="61">
        <v>52</v>
      </c>
      <c r="D217" s="61">
        <v>45</v>
      </c>
      <c r="E217" s="37">
        <v>97</v>
      </c>
    </row>
    <row r="218" spans="1:5" ht="24.75">
      <c r="A218" s="57"/>
      <c r="B218" s="16" t="s">
        <v>170</v>
      </c>
      <c r="C218" s="61">
        <v>52</v>
      </c>
      <c r="D218" s="61">
        <v>6</v>
      </c>
      <c r="E218" s="37">
        <v>58</v>
      </c>
    </row>
    <row r="219" spans="1:5" ht="24.75">
      <c r="A219" s="57"/>
      <c r="B219" s="16" t="s">
        <v>171</v>
      </c>
      <c r="C219" s="61">
        <v>56</v>
      </c>
      <c r="D219" s="61">
        <v>14</v>
      </c>
      <c r="E219" s="37">
        <v>70</v>
      </c>
    </row>
    <row r="220" spans="1:5" ht="12.75">
      <c r="A220" s="57"/>
      <c r="B220" s="16" t="s">
        <v>172</v>
      </c>
      <c r="C220" s="61">
        <v>433</v>
      </c>
      <c r="D220" s="61">
        <v>52</v>
      </c>
      <c r="E220" s="37">
        <v>485</v>
      </c>
    </row>
    <row r="221" spans="1:5" ht="24.75">
      <c r="A221" s="57"/>
      <c r="B221" s="16" t="s">
        <v>173</v>
      </c>
      <c r="C221" s="61">
        <v>336</v>
      </c>
      <c r="D221" s="61">
        <v>303</v>
      </c>
      <c r="E221" s="37">
        <v>639</v>
      </c>
    </row>
    <row r="222" spans="1:5" ht="12.75">
      <c r="A222" s="57"/>
      <c r="B222" s="16" t="s">
        <v>174</v>
      </c>
      <c r="C222" s="61">
        <v>277</v>
      </c>
      <c r="D222" s="61">
        <v>38</v>
      </c>
      <c r="E222" s="37">
        <v>315</v>
      </c>
    </row>
    <row r="223" spans="1:5" ht="12.75">
      <c r="A223" s="57"/>
      <c r="B223" s="16" t="s">
        <v>175</v>
      </c>
      <c r="C223" s="61">
        <v>575</v>
      </c>
      <c r="D223" s="61">
        <v>73</v>
      </c>
      <c r="E223" s="37">
        <v>648</v>
      </c>
    </row>
    <row r="224" spans="1:5" ht="12.75">
      <c r="A224" s="57"/>
      <c r="B224" s="16" t="s">
        <v>176</v>
      </c>
      <c r="C224" s="61">
        <v>185</v>
      </c>
      <c r="D224" s="61">
        <v>134</v>
      </c>
      <c r="E224" s="37">
        <v>319</v>
      </c>
    </row>
    <row r="225" spans="1:5" ht="12.75">
      <c r="A225" s="57"/>
      <c r="B225" s="35" t="s">
        <v>5</v>
      </c>
      <c r="C225" s="20">
        <f>SUM(C210:C224)</f>
        <v>1991</v>
      </c>
      <c r="D225" s="20">
        <f>SUM(D210:D224)</f>
        <v>677</v>
      </c>
      <c r="E225" s="22">
        <f>SUM(E210:E224)</f>
        <v>2668</v>
      </c>
    </row>
    <row r="226" spans="1:5" ht="12.75">
      <c r="A226" s="4"/>
      <c r="B226" s="12"/>
      <c r="C226" s="9"/>
      <c r="D226" s="9"/>
      <c r="E226" s="11"/>
    </row>
    <row r="227" spans="1:5" ht="12.75">
      <c r="A227" s="4"/>
      <c r="B227" s="1"/>
      <c r="C227" s="9"/>
      <c r="D227" s="9"/>
      <c r="E227" s="11"/>
    </row>
    <row r="228" spans="1:5" ht="12.75">
      <c r="A228" s="4"/>
      <c r="B228" s="12"/>
      <c r="C228" s="9"/>
      <c r="D228" s="9"/>
      <c r="E228" s="11"/>
    </row>
    <row r="229" spans="1:5" ht="12.75">
      <c r="A229" s="14" t="s">
        <v>178</v>
      </c>
      <c r="E229" s="26"/>
    </row>
    <row r="230" ht="12">
      <c r="E230" s="26"/>
    </row>
    <row r="231" spans="1:5" ht="12.75">
      <c r="A231" s="5" t="s">
        <v>1</v>
      </c>
      <c r="B231" s="6" t="s">
        <v>2</v>
      </c>
      <c r="C231" s="6" t="s">
        <v>3</v>
      </c>
      <c r="D231" s="6" t="s">
        <v>4</v>
      </c>
      <c r="E231" s="7" t="s">
        <v>5</v>
      </c>
    </row>
    <row r="232" spans="1:5" ht="12.75" customHeight="1">
      <c r="A232" s="55" t="s">
        <v>191</v>
      </c>
      <c r="B232" s="25" t="s">
        <v>18</v>
      </c>
      <c r="C232" s="64">
        <v>0</v>
      </c>
      <c r="D232" s="64">
        <v>1</v>
      </c>
      <c r="E232" s="39">
        <v>1</v>
      </c>
    </row>
    <row r="233" spans="1:5" ht="12.75">
      <c r="A233" s="54"/>
      <c r="B233" s="16" t="s">
        <v>21</v>
      </c>
      <c r="C233" s="62">
        <v>0</v>
      </c>
      <c r="D233" s="62">
        <v>1</v>
      </c>
      <c r="E233" s="37">
        <v>1</v>
      </c>
    </row>
    <row r="234" spans="1:5" ht="12.75">
      <c r="A234" s="54"/>
      <c r="B234" s="16" t="s">
        <v>23</v>
      </c>
      <c r="C234" s="62">
        <v>0</v>
      </c>
      <c r="D234" s="62">
        <v>1</v>
      </c>
      <c r="E234" s="37">
        <v>1</v>
      </c>
    </row>
    <row r="235" spans="1:5" ht="12.75">
      <c r="A235" s="54"/>
      <c r="B235" s="16" t="s">
        <v>20</v>
      </c>
      <c r="C235" s="62">
        <v>2</v>
      </c>
      <c r="D235" s="62">
        <v>0</v>
      </c>
      <c r="E235" s="37">
        <v>2</v>
      </c>
    </row>
    <row r="236" spans="1:5" ht="12.75">
      <c r="A236" s="54"/>
      <c r="B236" s="16" t="s">
        <v>22</v>
      </c>
      <c r="C236" s="62">
        <v>1</v>
      </c>
      <c r="D236" s="62">
        <v>0</v>
      </c>
      <c r="E236" s="37">
        <v>1</v>
      </c>
    </row>
    <row r="237" spans="1:5" ht="12.75">
      <c r="A237" s="54"/>
      <c r="B237" s="16" t="s">
        <v>211</v>
      </c>
      <c r="C237" s="2">
        <v>0</v>
      </c>
      <c r="D237" s="2">
        <v>0</v>
      </c>
      <c r="E237" s="37">
        <v>0</v>
      </c>
    </row>
    <row r="238" spans="1:5" ht="12.75">
      <c r="A238" s="54"/>
      <c r="B238" s="16" t="s">
        <v>27</v>
      </c>
      <c r="C238" s="62">
        <v>9</v>
      </c>
      <c r="D238" s="62">
        <v>326</v>
      </c>
      <c r="E238" s="37">
        <v>335</v>
      </c>
    </row>
    <row r="239" spans="1:5" ht="12.75">
      <c r="A239" s="54"/>
      <c r="B239" s="16" t="s">
        <v>28</v>
      </c>
      <c r="C239" s="62">
        <v>141</v>
      </c>
      <c r="D239" s="62">
        <v>274</v>
      </c>
      <c r="E239" s="37">
        <v>415</v>
      </c>
    </row>
    <row r="240" spans="1:5" ht="24.75">
      <c r="A240" s="54"/>
      <c r="B240" s="16" t="s">
        <v>190</v>
      </c>
      <c r="C240" s="62">
        <v>90</v>
      </c>
      <c r="D240" s="62">
        <v>26</v>
      </c>
      <c r="E240" s="37">
        <v>116</v>
      </c>
    </row>
    <row r="241" spans="1:5" ht="12.75">
      <c r="A241" s="54"/>
      <c r="B241" s="16" t="s">
        <v>54</v>
      </c>
      <c r="C241" s="62">
        <v>49</v>
      </c>
      <c r="D241" s="62">
        <v>41</v>
      </c>
      <c r="E241" s="37">
        <v>90</v>
      </c>
    </row>
    <row r="242" spans="1:5" ht="12.75">
      <c r="A242" s="54"/>
      <c r="B242" s="35" t="s">
        <v>5</v>
      </c>
      <c r="C242" s="17">
        <f>SUM(C232:C241)</f>
        <v>292</v>
      </c>
      <c r="D242" s="17">
        <f>SUM(D232:D241)</f>
        <v>670</v>
      </c>
      <c r="E242" s="37">
        <f>SUM(E232:E241)</f>
        <v>962</v>
      </c>
    </row>
    <row r="243" spans="1:5" ht="12">
      <c r="A243" s="8"/>
      <c r="E243" s="26"/>
    </row>
    <row r="244" spans="1:5" ht="12.75">
      <c r="A244" s="56" t="s">
        <v>179</v>
      </c>
      <c r="B244" s="4" t="s">
        <v>212</v>
      </c>
      <c r="C244" s="2">
        <v>0</v>
      </c>
      <c r="D244" s="2">
        <v>0</v>
      </c>
      <c r="E244" s="52">
        <v>0</v>
      </c>
    </row>
    <row r="245" spans="1:5" ht="12.75">
      <c r="A245" s="56"/>
      <c r="B245" s="16" t="s">
        <v>27</v>
      </c>
      <c r="C245" s="61">
        <v>8</v>
      </c>
      <c r="D245" s="61">
        <v>113</v>
      </c>
      <c r="E245" s="37">
        <v>121</v>
      </c>
    </row>
    <row r="246" spans="1:5" ht="12.75">
      <c r="A246" s="56"/>
      <c r="B246" s="16" t="s">
        <v>28</v>
      </c>
      <c r="C246" s="61">
        <v>92</v>
      </c>
      <c r="D246" s="61">
        <v>123</v>
      </c>
      <c r="E246" s="37">
        <v>215</v>
      </c>
    </row>
    <row r="247" spans="1:5" ht="12.75">
      <c r="A247" s="56"/>
      <c r="B247" s="16" t="s">
        <v>59</v>
      </c>
      <c r="C247" s="61">
        <v>63</v>
      </c>
      <c r="D247" s="61">
        <v>206</v>
      </c>
      <c r="E247" s="37">
        <v>269</v>
      </c>
    </row>
    <row r="248" spans="1:5" ht="12.75">
      <c r="A248" s="56"/>
      <c r="B248" s="16" t="s">
        <v>125</v>
      </c>
      <c r="C248" s="61">
        <v>56</v>
      </c>
      <c r="D248" s="61">
        <v>61</v>
      </c>
      <c r="E248" s="37">
        <v>117</v>
      </c>
    </row>
    <row r="249" spans="1:5" ht="12.75">
      <c r="A249" s="56"/>
      <c r="B249" s="16" t="s">
        <v>60</v>
      </c>
      <c r="C249" s="61">
        <v>114</v>
      </c>
      <c r="D249" s="61">
        <v>109</v>
      </c>
      <c r="E249" s="37">
        <v>223</v>
      </c>
    </row>
    <row r="250" spans="1:5" ht="24.75">
      <c r="A250" s="56"/>
      <c r="B250" s="16" t="s">
        <v>31</v>
      </c>
      <c r="C250" s="61">
        <v>31</v>
      </c>
      <c r="D250" s="61">
        <v>40</v>
      </c>
      <c r="E250" s="37">
        <v>71</v>
      </c>
    </row>
    <row r="251" spans="1:5" ht="24.75">
      <c r="A251" s="56"/>
      <c r="B251" s="16" t="s">
        <v>180</v>
      </c>
      <c r="C251" s="61">
        <v>12</v>
      </c>
      <c r="D251" s="61">
        <v>15</v>
      </c>
      <c r="E251" s="37">
        <v>27</v>
      </c>
    </row>
    <row r="252" spans="1:5" ht="12.75">
      <c r="A252" s="56"/>
      <c r="B252" s="35" t="s">
        <v>5</v>
      </c>
      <c r="C252" s="20">
        <f>SUM(C245:C251)</f>
        <v>376</v>
      </c>
      <c r="D252" s="20">
        <f>SUM(D245:D251)</f>
        <v>667</v>
      </c>
      <c r="E252" s="22">
        <f>SUM(E245:E251)</f>
        <v>1043</v>
      </c>
    </row>
    <row r="253" spans="1:5" ht="12.75">
      <c r="A253" s="8"/>
      <c r="B253" s="12"/>
      <c r="C253" s="9"/>
      <c r="D253" s="9"/>
      <c r="E253" s="13"/>
    </row>
    <row r="254" spans="1:5" ht="39" customHeight="1">
      <c r="A254" s="54" t="s">
        <v>181</v>
      </c>
      <c r="B254" s="16" t="s">
        <v>59</v>
      </c>
      <c r="C254" s="62">
        <v>58</v>
      </c>
      <c r="D254" s="62">
        <v>216</v>
      </c>
      <c r="E254" s="37">
        <v>274</v>
      </c>
    </row>
    <row r="255" spans="1:5" ht="18" customHeight="1">
      <c r="A255" s="54"/>
      <c r="B255" s="35" t="s">
        <v>5</v>
      </c>
      <c r="C255" s="17">
        <f>SUM(C254)</f>
        <v>58</v>
      </c>
      <c r="D255" s="17">
        <f>SUM(D254)</f>
        <v>216</v>
      </c>
      <c r="E255" s="37">
        <f>SUM(E254)</f>
        <v>274</v>
      </c>
    </row>
    <row r="256" spans="1:5" ht="12.75">
      <c r="A256" s="8"/>
      <c r="B256" s="12"/>
      <c r="C256" s="9"/>
      <c r="D256" s="9"/>
      <c r="E256" s="11"/>
    </row>
    <row r="257" spans="1:5" ht="38.25" customHeight="1">
      <c r="A257" s="54" t="s">
        <v>192</v>
      </c>
      <c r="B257" s="16" t="s">
        <v>59</v>
      </c>
      <c r="C257" s="61">
        <v>39</v>
      </c>
      <c r="D257" s="61">
        <v>186</v>
      </c>
      <c r="E257" s="63">
        <v>225</v>
      </c>
    </row>
    <row r="258" spans="1:5" ht="12.75">
      <c r="A258" s="54"/>
      <c r="B258" s="35" t="s">
        <v>5</v>
      </c>
      <c r="C258" s="20">
        <f>SUM(C257)</f>
        <v>39</v>
      </c>
      <c r="D258" s="20">
        <f>SUM(D257)</f>
        <v>186</v>
      </c>
      <c r="E258" s="22">
        <f>SUM(E257)</f>
        <v>225</v>
      </c>
    </row>
    <row r="259" spans="1:5" ht="12.75">
      <c r="A259" s="8"/>
      <c r="B259" s="12"/>
      <c r="C259" s="9"/>
      <c r="D259" s="9"/>
      <c r="E259" s="11"/>
    </row>
    <row r="260" spans="1:5" ht="12.75">
      <c r="A260" s="56" t="s">
        <v>182</v>
      </c>
      <c r="B260" s="16" t="s">
        <v>48</v>
      </c>
      <c r="C260" s="62">
        <v>62</v>
      </c>
      <c r="D260" s="62">
        <v>94</v>
      </c>
      <c r="E260" s="37">
        <v>156</v>
      </c>
    </row>
    <row r="261" spans="1:5" ht="12.75">
      <c r="A261" s="56"/>
      <c r="B261" s="16" t="s">
        <v>47</v>
      </c>
      <c r="C261" s="62">
        <v>101</v>
      </c>
      <c r="D261" s="62">
        <v>63</v>
      </c>
      <c r="E261" s="37">
        <v>164</v>
      </c>
    </row>
    <row r="262" spans="1:5" ht="12.75">
      <c r="A262" s="56"/>
      <c r="B262" s="16" t="s">
        <v>49</v>
      </c>
      <c r="C262" s="62">
        <v>74</v>
      </c>
      <c r="D262" s="62">
        <v>134</v>
      </c>
      <c r="E262" s="37">
        <v>208</v>
      </c>
    </row>
    <row r="263" spans="1:5" ht="12.75">
      <c r="A263" s="56"/>
      <c r="B263" s="16" t="s">
        <v>126</v>
      </c>
      <c r="C263" s="62">
        <v>18</v>
      </c>
      <c r="D263" s="62">
        <v>42</v>
      </c>
      <c r="E263" s="37">
        <v>60</v>
      </c>
    </row>
    <row r="264" spans="1:5" ht="24.75">
      <c r="A264" s="56"/>
      <c r="B264" s="16" t="s">
        <v>183</v>
      </c>
      <c r="C264" s="62">
        <v>8</v>
      </c>
      <c r="D264" s="62">
        <v>12</v>
      </c>
      <c r="E264" s="37">
        <v>20</v>
      </c>
    </row>
    <row r="265" spans="1:5" ht="12.75">
      <c r="A265" s="40"/>
      <c r="B265" s="41" t="s">
        <v>5</v>
      </c>
      <c r="C265" s="42">
        <f>SUM(C260:C264)</f>
        <v>263</v>
      </c>
      <c r="D265" s="42">
        <f>SUM(D260:D264)</f>
        <v>345</v>
      </c>
      <c r="E265" s="27">
        <f>SUM(E260:E264)</f>
        <v>608</v>
      </c>
    </row>
    <row r="266" spans="1:5" ht="12.75">
      <c r="A266" s="4"/>
      <c r="B266" s="35"/>
      <c r="C266" s="20"/>
      <c r="D266" s="20"/>
      <c r="E266" s="20"/>
    </row>
    <row r="267" spans="1:5" ht="24.75">
      <c r="A267" s="4" t="s">
        <v>196</v>
      </c>
      <c r="B267" s="35"/>
      <c r="C267" s="46" t="s">
        <v>199</v>
      </c>
      <c r="D267" s="47" t="s">
        <v>200</v>
      </c>
      <c r="E267" s="48" t="s">
        <v>5</v>
      </c>
    </row>
    <row r="268" spans="1:5" ht="12.75">
      <c r="A268" s="4"/>
      <c r="B268" s="44" t="s">
        <v>197</v>
      </c>
      <c r="C268" s="43">
        <f>SUM(C225,C208,C202,C198,C181,C172,C164,C156,C151,C147,C143,C138,C129,C116,C109,C104,C86,C80,C72,C60,C51,C40,C34,C19,C13)</f>
        <v>25445</v>
      </c>
      <c r="D268" s="43">
        <f>SUM(D225,D208,D202,D198,D181,D172,D164,D156,D151,D147,D143,D138,D129,D116,D109,D104,D86,D80,D72,D60,D51,D40,D34,D19,D13)</f>
        <v>27121</v>
      </c>
      <c r="E268" s="49">
        <f>SUM(E225,E208,E202,E198,E181,E172,E164,E156,E151,E147,E143,E138,E129,E116,E109,E104,E86,E80,E72,E60,E51,E40,E34,E19,E13)</f>
        <v>52566</v>
      </c>
    </row>
    <row r="269" spans="1:5" ht="12.75">
      <c r="A269" s="4"/>
      <c r="B269" s="45" t="s">
        <v>198</v>
      </c>
      <c r="C269" s="20">
        <f>SUM(C265,C258,C255,C252,C242,)</f>
        <v>1028</v>
      </c>
      <c r="D269" s="20">
        <f>SUM(D265,D258,D255,D252,D242,)</f>
        <v>2084</v>
      </c>
      <c r="E269" s="50">
        <f>SUM(E265,E258,E255,E252,E242,)</f>
        <v>3112</v>
      </c>
    </row>
    <row r="270" spans="1:5" ht="12.75">
      <c r="A270" s="4"/>
      <c r="B270" s="51" t="s">
        <v>5</v>
      </c>
      <c r="C270" s="47">
        <f>SUM(C268:C269)</f>
        <v>26473</v>
      </c>
      <c r="D270" s="47">
        <f>SUM(D268:D269)</f>
        <v>29205</v>
      </c>
      <c r="E270" s="48">
        <f>SUM(E268:E269)</f>
        <v>55678</v>
      </c>
    </row>
    <row r="271" spans="1:5" ht="12.75">
      <c r="A271" s="4"/>
      <c r="B271" s="35"/>
      <c r="C271" s="20"/>
      <c r="D271" s="20"/>
      <c r="E271" s="20"/>
    </row>
    <row r="272" spans="1:5" ht="12.75">
      <c r="A272" s="4"/>
      <c r="B272" s="35"/>
      <c r="C272" s="20"/>
      <c r="D272" s="20"/>
      <c r="E272" s="20"/>
    </row>
    <row r="274" ht="12">
      <c r="A274" s="24" t="s">
        <v>193</v>
      </c>
    </row>
    <row r="275" ht="12">
      <c r="A275" s="15" t="s">
        <v>184</v>
      </c>
    </row>
  </sheetData>
  <sheetProtection/>
  <mergeCells count="31">
    <mergeCell ref="B35:E35"/>
    <mergeCell ref="A82:A86"/>
    <mergeCell ref="A118:A129"/>
    <mergeCell ref="A111:A116"/>
    <mergeCell ref="A106:A109"/>
    <mergeCell ref="A88:A104"/>
    <mergeCell ref="A62:A71"/>
    <mergeCell ref="A53:A59"/>
    <mergeCell ref="A210:A225"/>
    <mergeCell ref="A200:A202"/>
    <mergeCell ref="A153:A156"/>
    <mergeCell ref="A149:A151"/>
    <mergeCell ref="A158:A164"/>
    <mergeCell ref="A174:A181"/>
    <mergeCell ref="A183:A198"/>
    <mergeCell ref="A232:A242"/>
    <mergeCell ref="A260:A264"/>
    <mergeCell ref="A244:A252"/>
    <mergeCell ref="A254:A255"/>
    <mergeCell ref="A257:A258"/>
    <mergeCell ref="A74:A80"/>
    <mergeCell ref="A131:A138"/>
    <mergeCell ref="A145:A147"/>
    <mergeCell ref="A140:A143"/>
    <mergeCell ref="A204:A208"/>
    <mergeCell ref="A10:A13"/>
    <mergeCell ref="A15:A19"/>
    <mergeCell ref="A21:A34"/>
    <mergeCell ref="A36:A40"/>
    <mergeCell ref="A42:A51"/>
    <mergeCell ref="A169:A17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2016-08-30T07:19:52Z</cp:lastPrinted>
  <dcterms:created xsi:type="dcterms:W3CDTF">2015-03-06T09:29:13Z</dcterms:created>
  <dcterms:modified xsi:type="dcterms:W3CDTF">2017-09-19T12:17:24Z</dcterms:modified>
  <cp:category/>
  <cp:version/>
  <cp:contentType/>
  <cp:contentStatus/>
</cp:coreProperties>
</file>