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<sst xmlns="http://schemas.openxmlformats.org/spreadsheetml/2006/main" count="58" uniqueCount="36">
  <si>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</si>
  <si>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</si>
  <si>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</si>
  <si>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</si>
  <si>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</si>
  <si>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</si>
  <si>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</si>
  <si>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</si>
  <si>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</si>
  <si>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</si>
  <si>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</si>
  <si>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</si>
  <si>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</si>
  <si>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</si>
  <si>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</si>
  <si>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</si>
  <si>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</si>
  <si>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</si>
  <si>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</si>
  <si>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</si>
  <si>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</si>
  <si>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</si>
  <si>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</si>
  <si>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</si>
  <si>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</si>
  <si>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</si>
  <si>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</si>
  <si>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</si>
  <si>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</si>
  <si>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</si>
  <si>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</si>
  <si>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</si>
  <si>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</si>
  <si>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 xml:space="preserve"> </t>
  </si>
  <si>
    <t>2.2.1.1. PORCENTAJES DE POBLACIÓN POR GRUPOS DE EDADES EN LOS DISTRITOS SOBRE EL TOTAL DE POBLACIÓN DEL GRUPO DE EDAD.  A 01/01/2018.</t>
  </si>
  <si>
    <t xml:space="preserve"> NORTE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</si>
</sst>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K1">
      <selection activeCell="V37" sqref="V37"/>
    </sheetView>
  </sheetViews>
  <sheetFormatPr defaultColWidth="11.421875" defaultRowHeight="12.75"/>
  <cols>
    <col min="1" max="1" width="15.42187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19" max="19" width="7.7109375" style="0" customWidth="1"/>
    <col min="20" max="20" width="12.140625" style="0" customWidth="1"/>
    <col min="21" max="21" width="8.28125" style="0" customWidth="1"/>
    <col min="23" max="23" width="10.28125" style="0" customWidth="1"/>
  </cols>
  <sheetData>
    <row r="1" s="1" customFormat="1" ht="15.75">
      <c r="A1" s="5" t="s">
        <v>34</v>
      </c>
    </row>
    <row r="2" ht="12.75">
      <c r="A2" s="28" t="s">
        <v>33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4" t="s">
        <v>35</v>
      </c>
      <c r="O4" s="34"/>
      <c r="P4" s="34" t="s">
        <v>28</v>
      </c>
      <c r="Q4" s="34"/>
      <c r="R4" s="34" t="s">
        <v>3</v>
      </c>
      <c r="S4" s="34"/>
      <c r="T4" s="34" t="s">
        <v>29</v>
      </c>
      <c r="U4" s="34"/>
      <c r="V4" s="34" t="s">
        <v>30</v>
      </c>
      <c r="W4" s="34"/>
      <c r="X4" s="17" t="s">
        <v>6</v>
      </c>
      <c r="Y4" s="20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4"/>
      <c r="Y6" s="21"/>
    </row>
    <row r="7" spans="1:25" ht="12.75">
      <c r="A7" s="10" t="s">
        <v>26</v>
      </c>
      <c r="B7" s="27">
        <v>2275</v>
      </c>
      <c r="C7" s="3">
        <f>(B7*100)/$X7</f>
        <v>7.221763697543013</v>
      </c>
      <c r="D7" s="27">
        <v>2944</v>
      </c>
      <c r="E7" s="3">
        <f aca="true" t="shared" si="0" ref="E7:E26">(D7*100)/$X7</f>
        <v>9.345438384864453</v>
      </c>
      <c r="F7" s="27">
        <v>2278</v>
      </c>
      <c r="G7" s="3">
        <f aca="true" t="shared" si="1" ref="G7:G26">(F7*100)/$X7</f>
        <v>7.231286902418894</v>
      </c>
      <c r="H7" s="27">
        <v>4047</v>
      </c>
      <c r="I7" s="3">
        <f aca="true" t="shared" si="2" ref="I7:I26">(H7*100)/$X7</f>
        <v>12.84680337756333</v>
      </c>
      <c r="J7" s="27">
        <v>3217</v>
      </c>
      <c r="K7" s="3">
        <f aca="true" t="shared" si="3" ref="K7:K26">(J7*100)/$X7</f>
        <v>10.212050028569614</v>
      </c>
      <c r="L7" s="27">
        <v>1795</v>
      </c>
      <c r="M7" s="3">
        <f aca="true" t="shared" si="4" ref="M7:M26">(L7*100)/$X7</f>
        <v>5.69805091740207</v>
      </c>
      <c r="N7" s="27">
        <v>3374</v>
      </c>
      <c r="O7" s="3">
        <f aca="true" t="shared" si="5" ref="O7:O26">(N7*100)/$X7</f>
        <v>10.710431083740716</v>
      </c>
      <c r="P7" s="27">
        <v>2314</v>
      </c>
      <c r="Q7" s="3">
        <f aca="true" t="shared" si="6" ref="Q7:Q26">(P7*100)/$X7</f>
        <v>7.345565360929465</v>
      </c>
      <c r="R7" s="27">
        <v>5379</v>
      </c>
      <c r="S7" s="3">
        <f aca="true" t="shared" si="7" ref="S7:S26">(R7*100)/$X7</f>
        <v>17.075106342454447</v>
      </c>
      <c r="T7" s="27">
        <v>2661</v>
      </c>
      <c r="U7" s="3">
        <f aca="true" t="shared" si="8" ref="U7:U26">(T7*100)/$X7</f>
        <v>8.447082724906355</v>
      </c>
      <c r="V7" s="27">
        <v>1218</v>
      </c>
      <c r="W7" s="3">
        <f aca="true" t="shared" si="9" ref="W7:W26">(V7*100)/$X7</f>
        <v>3.8664211796076438</v>
      </c>
      <c r="X7" s="24">
        <f>B7+D7+F7+H7+J7+L7+N7+P7+R7+T7+V7</f>
        <v>31502</v>
      </c>
      <c r="Y7" s="22"/>
    </row>
    <row r="8" spans="1:25" ht="12.75">
      <c r="A8" s="10" t="s">
        <v>8</v>
      </c>
      <c r="B8" s="27">
        <v>2514</v>
      </c>
      <c r="C8" s="3">
        <f aca="true" t="shared" si="10" ref="C8:C26">(B8*100)/$X8</f>
        <v>6.940150176678445</v>
      </c>
      <c r="D8" s="27">
        <v>3444</v>
      </c>
      <c r="E8" s="3">
        <f t="shared" si="0"/>
        <v>9.50750883392226</v>
      </c>
      <c r="F8" s="27">
        <v>2438</v>
      </c>
      <c r="G8" s="3">
        <f t="shared" si="1"/>
        <v>6.730344522968198</v>
      </c>
      <c r="H8" s="27">
        <v>5044</v>
      </c>
      <c r="I8" s="3">
        <f t="shared" si="2"/>
        <v>13.924469964664311</v>
      </c>
      <c r="J8" s="27">
        <v>3779</v>
      </c>
      <c r="K8" s="3">
        <f t="shared" si="3"/>
        <v>10.432310070671377</v>
      </c>
      <c r="L8" s="27">
        <v>2126</v>
      </c>
      <c r="M8" s="3">
        <f t="shared" si="4"/>
        <v>5.869037102473499</v>
      </c>
      <c r="N8" s="27">
        <v>3797</v>
      </c>
      <c r="O8" s="3">
        <f t="shared" si="5"/>
        <v>10.482000883392226</v>
      </c>
      <c r="P8" s="27">
        <v>2737</v>
      </c>
      <c r="Q8" s="3">
        <f t="shared" si="6"/>
        <v>7.555764134275618</v>
      </c>
      <c r="R8" s="27">
        <v>6089</v>
      </c>
      <c r="S8" s="3">
        <f t="shared" si="7"/>
        <v>16.809297703180214</v>
      </c>
      <c r="T8" s="27">
        <v>2962</v>
      </c>
      <c r="U8" s="3">
        <f t="shared" si="8"/>
        <v>8.176899293286219</v>
      </c>
      <c r="V8" s="27">
        <v>1294</v>
      </c>
      <c r="W8" s="3">
        <f t="shared" si="9"/>
        <v>3.5722173144876326</v>
      </c>
      <c r="X8" s="25">
        <f aca="true" t="shared" si="11" ref="X8:X25">B8+D8+F8+H8+J8+L8+N8+P8+R8+T8+V8</f>
        <v>36224</v>
      </c>
      <c r="Y8" s="22"/>
    </row>
    <row r="9" spans="1:25" ht="12.75">
      <c r="A9" s="10" t="s">
        <v>9</v>
      </c>
      <c r="B9" s="27">
        <v>2574</v>
      </c>
      <c r="C9" s="3">
        <f t="shared" si="10"/>
        <v>6.97220867869332</v>
      </c>
      <c r="D9" s="27">
        <v>3243</v>
      </c>
      <c r="E9" s="3">
        <f t="shared" si="0"/>
        <v>8.784332845766293</v>
      </c>
      <c r="F9" s="27">
        <v>2558</v>
      </c>
      <c r="G9" s="3">
        <f t="shared" si="1"/>
        <v>6.92886938620727</v>
      </c>
      <c r="H9" s="27">
        <v>4739</v>
      </c>
      <c r="I9" s="3">
        <f t="shared" si="2"/>
        <v>12.836556693211984</v>
      </c>
      <c r="J9" s="27">
        <v>3922</v>
      </c>
      <c r="K9" s="3">
        <f t="shared" si="3"/>
        <v>10.623544070643046</v>
      </c>
      <c r="L9" s="27">
        <v>2210</v>
      </c>
      <c r="M9" s="3">
        <f t="shared" si="4"/>
        <v>5.9862397746356795</v>
      </c>
      <c r="N9" s="27">
        <v>3886</v>
      </c>
      <c r="O9" s="3">
        <f t="shared" si="5"/>
        <v>10.526030662549434</v>
      </c>
      <c r="P9" s="27">
        <v>2781</v>
      </c>
      <c r="Q9" s="3">
        <f t="shared" si="6"/>
        <v>7.532910775231595</v>
      </c>
      <c r="R9" s="27">
        <v>7259</v>
      </c>
      <c r="S9" s="3">
        <f t="shared" si="7"/>
        <v>19.662495259764885</v>
      </c>
      <c r="T9" s="27">
        <v>2426</v>
      </c>
      <c r="U9" s="3">
        <f t="shared" si="8"/>
        <v>6.571320223197357</v>
      </c>
      <c r="V9" s="27">
        <v>1320</v>
      </c>
      <c r="W9" s="3">
        <f t="shared" si="9"/>
        <v>3.5754916300991386</v>
      </c>
      <c r="X9" s="25">
        <f t="shared" si="11"/>
        <v>36918</v>
      </c>
      <c r="Y9" s="22"/>
    </row>
    <row r="10" spans="1:25" ht="12.75">
      <c r="A10" s="12" t="s">
        <v>10</v>
      </c>
      <c r="B10" s="27">
        <v>2256</v>
      </c>
      <c r="C10" s="3">
        <f t="shared" si="10"/>
        <v>6.624383368569415</v>
      </c>
      <c r="D10" s="27">
        <v>2946</v>
      </c>
      <c r="E10" s="3">
        <f t="shared" si="0"/>
        <v>8.65045806906272</v>
      </c>
      <c r="F10" s="27">
        <v>2353</v>
      </c>
      <c r="G10" s="3">
        <f t="shared" si="1"/>
        <v>6.909208362696734</v>
      </c>
      <c r="H10" s="27">
        <v>4034</v>
      </c>
      <c r="I10" s="3">
        <f t="shared" si="2"/>
        <v>11.84519614752173</v>
      </c>
      <c r="J10" s="27">
        <v>3878</v>
      </c>
      <c r="K10" s="3">
        <f t="shared" si="3"/>
        <v>11.387127084801504</v>
      </c>
      <c r="L10" s="27">
        <v>2042</v>
      </c>
      <c r="M10" s="3">
        <f t="shared" si="4"/>
        <v>5.996006577401927</v>
      </c>
      <c r="N10" s="27">
        <v>3812</v>
      </c>
      <c r="O10" s="3">
        <f t="shared" si="5"/>
        <v>11.1933286351891</v>
      </c>
      <c r="P10" s="27">
        <v>2625</v>
      </c>
      <c r="Q10" s="3">
        <f t="shared" si="6"/>
        <v>7.707892882311487</v>
      </c>
      <c r="R10" s="27">
        <v>6739</v>
      </c>
      <c r="S10" s="3">
        <f t="shared" si="7"/>
        <v>19.787996241484613</v>
      </c>
      <c r="T10" s="27">
        <v>2122</v>
      </c>
      <c r="U10" s="3">
        <f t="shared" si="8"/>
        <v>6.230913789053324</v>
      </c>
      <c r="V10" s="27">
        <v>1249</v>
      </c>
      <c r="W10" s="3">
        <f t="shared" si="9"/>
        <v>3.6674888419074465</v>
      </c>
      <c r="X10" s="25">
        <f t="shared" si="11"/>
        <v>34056</v>
      </c>
      <c r="Y10" s="22"/>
    </row>
    <row r="11" spans="1:25" ht="12.75">
      <c r="A11" s="12" t="s">
        <v>11</v>
      </c>
      <c r="B11" s="27">
        <v>2310</v>
      </c>
      <c r="C11" s="3">
        <f t="shared" si="10"/>
        <v>6.5528196981731535</v>
      </c>
      <c r="D11" s="27">
        <v>3602</v>
      </c>
      <c r="E11" s="3">
        <f t="shared" si="0"/>
        <v>10.217859979575627</v>
      </c>
      <c r="F11" s="27">
        <v>2480</v>
      </c>
      <c r="G11" s="3">
        <f t="shared" si="1"/>
        <v>7.035061840462952</v>
      </c>
      <c r="H11" s="27">
        <v>4707</v>
      </c>
      <c r="I11" s="3">
        <f t="shared" si="2"/>
        <v>13.352433904459321</v>
      </c>
      <c r="J11" s="27">
        <v>3951</v>
      </c>
      <c r="K11" s="3">
        <f t="shared" si="3"/>
        <v>11.207874730511744</v>
      </c>
      <c r="L11" s="27">
        <v>2100</v>
      </c>
      <c r="M11" s="3">
        <f t="shared" si="4"/>
        <v>5.957108816521049</v>
      </c>
      <c r="N11" s="27">
        <v>3891</v>
      </c>
      <c r="O11" s="3">
        <f t="shared" si="5"/>
        <v>11.037671621468286</v>
      </c>
      <c r="P11" s="27">
        <v>3031</v>
      </c>
      <c r="Q11" s="3">
        <f t="shared" si="6"/>
        <v>8.598093725178714</v>
      </c>
      <c r="R11" s="27">
        <v>5775</v>
      </c>
      <c r="S11" s="3">
        <f t="shared" si="7"/>
        <v>16.382049245432885</v>
      </c>
      <c r="T11" s="27">
        <v>2146</v>
      </c>
      <c r="U11" s="3">
        <f t="shared" si="8"/>
        <v>6.0875978667877</v>
      </c>
      <c r="V11" s="27">
        <v>1259</v>
      </c>
      <c r="W11" s="3">
        <f t="shared" si="9"/>
        <v>3.5714285714285716</v>
      </c>
      <c r="X11" s="25">
        <f t="shared" si="11"/>
        <v>35252</v>
      </c>
      <c r="Y11" s="22"/>
    </row>
    <row r="12" spans="1:25" ht="12.75">
      <c r="A12" s="12" t="s">
        <v>12</v>
      </c>
      <c r="B12" s="27">
        <v>3103</v>
      </c>
      <c r="C12" s="3">
        <f t="shared" si="10"/>
        <v>8.00299177262528</v>
      </c>
      <c r="D12" s="27">
        <v>4088</v>
      </c>
      <c r="E12" s="3">
        <f t="shared" si="0"/>
        <v>10.54341938978155</v>
      </c>
      <c r="F12" s="27">
        <v>2508</v>
      </c>
      <c r="G12" s="3">
        <f t="shared" si="1"/>
        <v>6.468418745002966</v>
      </c>
      <c r="H12" s="27">
        <v>5681</v>
      </c>
      <c r="I12" s="3">
        <f t="shared" si="2"/>
        <v>14.65194852087793</v>
      </c>
      <c r="J12" s="27">
        <v>4196</v>
      </c>
      <c r="K12" s="3">
        <f t="shared" si="3"/>
        <v>10.82196373765249</v>
      </c>
      <c r="L12" s="27">
        <v>2407</v>
      </c>
      <c r="M12" s="3">
        <f t="shared" si="4"/>
        <v>6.207928197456993</v>
      </c>
      <c r="N12" s="27">
        <v>4400</v>
      </c>
      <c r="O12" s="3">
        <f t="shared" si="5"/>
        <v>11.348103061408713</v>
      </c>
      <c r="P12" s="27">
        <v>3373</v>
      </c>
      <c r="Q12" s="3">
        <f t="shared" si="6"/>
        <v>8.699352642302633</v>
      </c>
      <c r="R12" s="27">
        <v>5763</v>
      </c>
      <c r="S12" s="3">
        <f t="shared" si="7"/>
        <v>14.863435896113275</v>
      </c>
      <c r="T12" s="27">
        <v>2017</v>
      </c>
      <c r="U12" s="3">
        <f t="shared" si="8"/>
        <v>5.202073607923039</v>
      </c>
      <c r="V12" s="27">
        <v>1237</v>
      </c>
      <c r="W12" s="3">
        <f t="shared" si="9"/>
        <v>3.190364428855131</v>
      </c>
      <c r="X12" s="25">
        <f t="shared" si="11"/>
        <v>38773</v>
      </c>
      <c r="Y12" s="22"/>
    </row>
    <row r="13" spans="1:25" ht="12.75">
      <c r="A13" s="12" t="s">
        <v>13</v>
      </c>
      <c r="B13" s="27">
        <v>4006</v>
      </c>
      <c r="C13" s="3">
        <f t="shared" si="10"/>
        <v>9.132982240156853</v>
      </c>
      <c r="D13" s="27">
        <v>4900</v>
      </c>
      <c r="E13" s="3">
        <f t="shared" si="0"/>
        <v>11.171146524405536</v>
      </c>
      <c r="F13" s="27">
        <v>2879</v>
      </c>
      <c r="G13" s="3">
        <f t="shared" si="1"/>
        <v>6.563618539543579</v>
      </c>
      <c r="H13" s="27">
        <v>5864</v>
      </c>
      <c r="I13" s="3">
        <f t="shared" si="2"/>
        <v>13.368898616145726</v>
      </c>
      <c r="J13" s="27">
        <v>4318</v>
      </c>
      <c r="K13" s="3">
        <f t="shared" si="3"/>
        <v>9.844287896404715</v>
      </c>
      <c r="L13" s="27">
        <v>2752</v>
      </c>
      <c r="M13" s="3">
        <f t="shared" si="4"/>
        <v>6.274080660237558</v>
      </c>
      <c r="N13" s="27">
        <v>5208</v>
      </c>
      <c r="O13" s="3">
        <f t="shared" si="5"/>
        <v>11.873332877368169</v>
      </c>
      <c r="P13" s="27">
        <v>3491</v>
      </c>
      <c r="Q13" s="3">
        <f t="shared" si="6"/>
        <v>7.958871942183618</v>
      </c>
      <c r="R13" s="27">
        <v>6752</v>
      </c>
      <c r="S13" s="3">
        <f t="shared" si="7"/>
        <v>15.393383945466566</v>
      </c>
      <c r="T13" s="27">
        <v>2366</v>
      </c>
      <c r="U13" s="3">
        <f t="shared" si="8"/>
        <v>5.394067893212958</v>
      </c>
      <c r="V13" s="27">
        <v>1327</v>
      </c>
      <c r="W13" s="3">
        <f t="shared" si="9"/>
        <v>3.0253288648747234</v>
      </c>
      <c r="X13" s="25">
        <f t="shared" si="11"/>
        <v>43863</v>
      </c>
      <c r="Y13" s="22"/>
    </row>
    <row r="14" spans="1:25" ht="12.75">
      <c r="A14" s="12" t="s">
        <v>14</v>
      </c>
      <c r="B14" s="27">
        <v>5000</v>
      </c>
      <c r="C14" s="3">
        <f t="shared" si="10"/>
        <v>9.242998428690267</v>
      </c>
      <c r="D14" s="27">
        <v>5904</v>
      </c>
      <c r="E14" s="3">
        <f t="shared" si="0"/>
        <v>10.914132544597468</v>
      </c>
      <c r="F14" s="27">
        <v>3565</v>
      </c>
      <c r="G14" s="3">
        <f t="shared" si="1"/>
        <v>6.590257879656161</v>
      </c>
      <c r="H14" s="27">
        <v>7311</v>
      </c>
      <c r="I14" s="3">
        <f t="shared" si="2"/>
        <v>13.515112302430909</v>
      </c>
      <c r="J14" s="27">
        <v>4941</v>
      </c>
      <c r="K14" s="3">
        <f t="shared" si="3"/>
        <v>9.133931047231721</v>
      </c>
      <c r="L14" s="27">
        <v>3377</v>
      </c>
      <c r="M14" s="3">
        <f t="shared" si="4"/>
        <v>6.242721138737406</v>
      </c>
      <c r="N14" s="27">
        <v>6075</v>
      </c>
      <c r="O14" s="3">
        <f t="shared" si="5"/>
        <v>11.230243090858675</v>
      </c>
      <c r="P14" s="27">
        <v>4170</v>
      </c>
      <c r="Q14" s="3">
        <f t="shared" si="6"/>
        <v>7.708660689527683</v>
      </c>
      <c r="R14" s="27">
        <v>8362</v>
      </c>
      <c r="S14" s="3">
        <f t="shared" si="7"/>
        <v>15.457990572141602</v>
      </c>
      <c r="T14" s="27">
        <v>3688</v>
      </c>
      <c r="U14" s="3">
        <f t="shared" si="8"/>
        <v>6.817635641001941</v>
      </c>
      <c r="V14" s="27">
        <v>1702</v>
      </c>
      <c r="W14" s="3">
        <f t="shared" si="9"/>
        <v>3.146316665126167</v>
      </c>
      <c r="X14" s="25">
        <f t="shared" si="11"/>
        <v>54095</v>
      </c>
      <c r="Y14" s="22"/>
    </row>
    <row r="15" spans="1:25" ht="12.75">
      <c r="A15" s="12" t="s">
        <v>15</v>
      </c>
      <c r="B15" s="27">
        <v>5259</v>
      </c>
      <c r="C15" s="3">
        <f t="shared" si="10"/>
        <v>9.074125198426392</v>
      </c>
      <c r="D15" s="27">
        <v>6203</v>
      </c>
      <c r="E15" s="3">
        <f t="shared" si="0"/>
        <v>10.702947063289391</v>
      </c>
      <c r="F15" s="27">
        <v>3916</v>
      </c>
      <c r="G15" s="3">
        <f t="shared" si="1"/>
        <v>6.756850024156257</v>
      </c>
      <c r="H15" s="27">
        <v>7739</v>
      </c>
      <c r="I15" s="3">
        <f t="shared" si="2"/>
        <v>13.353233487473256</v>
      </c>
      <c r="J15" s="27">
        <v>5250</v>
      </c>
      <c r="K15" s="3">
        <f t="shared" si="3"/>
        <v>9.05859617640969</v>
      </c>
      <c r="L15" s="27">
        <v>3867</v>
      </c>
      <c r="M15" s="3">
        <f t="shared" si="4"/>
        <v>6.672303126509766</v>
      </c>
      <c r="N15" s="27">
        <v>5890</v>
      </c>
      <c r="O15" s="3">
        <f t="shared" si="5"/>
        <v>10.1628821864863</v>
      </c>
      <c r="P15" s="27">
        <v>4586</v>
      </c>
      <c r="Q15" s="3">
        <f t="shared" si="6"/>
        <v>7.912899440955208</v>
      </c>
      <c r="R15" s="27">
        <v>9302</v>
      </c>
      <c r="S15" s="3">
        <f t="shared" si="7"/>
        <v>16.050106977707227</v>
      </c>
      <c r="T15" s="27">
        <v>4005</v>
      </c>
      <c r="U15" s="3">
        <f t="shared" si="8"/>
        <v>6.910414797432535</v>
      </c>
      <c r="V15" s="27">
        <v>1939</v>
      </c>
      <c r="W15" s="3">
        <f t="shared" si="9"/>
        <v>3.3456415211539787</v>
      </c>
      <c r="X15" s="25">
        <f t="shared" si="11"/>
        <v>57956</v>
      </c>
      <c r="Y15" s="22"/>
    </row>
    <row r="16" spans="1:25" ht="12.75">
      <c r="A16" s="12" t="s">
        <v>16</v>
      </c>
      <c r="B16" s="27">
        <v>5128</v>
      </c>
      <c r="C16" s="3">
        <f t="shared" si="10"/>
        <v>9.364670647747403</v>
      </c>
      <c r="D16" s="27">
        <v>5606</v>
      </c>
      <c r="E16" s="3">
        <f t="shared" si="0"/>
        <v>10.237586515458647</v>
      </c>
      <c r="F16" s="27">
        <v>3718</v>
      </c>
      <c r="G16" s="3">
        <f t="shared" si="1"/>
        <v>6.789751456381599</v>
      </c>
      <c r="H16" s="27">
        <v>6519</v>
      </c>
      <c r="I16" s="3">
        <f t="shared" si="2"/>
        <v>11.904892346463596</v>
      </c>
      <c r="J16" s="27">
        <v>5064</v>
      </c>
      <c r="K16" s="3">
        <f t="shared" si="3"/>
        <v>9.247794883032926</v>
      </c>
      <c r="L16" s="27">
        <v>3659</v>
      </c>
      <c r="M16" s="3">
        <f t="shared" si="4"/>
        <v>6.682006610785441</v>
      </c>
      <c r="N16" s="27">
        <v>5812</v>
      </c>
      <c r="O16" s="3">
        <f t="shared" si="5"/>
        <v>10.613780383133367</v>
      </c>
      <c r="P16" s="27">
        <v>4445</v>
      </c>
      <c r="Q16" s="3">
        <f t="shared" si="6"/>
        <v>8.117387096185102</v>
      </c>
      <c r="R16" s="27">
        <v>9692</v>
      </c>
      <c r="S16" s="3">
        <f t="shared" si="7"/>
        <v>17.699373618948485</v>
      </c>
      <c r="T16" s="27">
        <v>3338</v>
      </c>
      <c r="U16" s="3">
        <f t="shared" si="8"/>
        <v>6.095801603389397</v>
      </c>
      <c r="V16" s="27">
        <v>1778</v>
      </c>
      <c r="W16" s="3">
        <f t="shared" si="9"/>
        <v>3.246954838474041</v>
      </c>
      <c r="X16" s="25">
        <f t="shared" si="11"/>
        <v>54759</v>
      </c>
      <c r="Y16" s="22"/>
    </row>
    <row r="17" spans="1:25" ht="12.75">
      <c r="A17" s="12" t="s">
        <v>17</v>
      </c>
      <c r="B17" s="27">
        <v>4972</v>
      </c>
      <c r="C17" s="3">
        <f t="shared" si="10"/>
        <v>9.076470910385366</v>
      </c>
      <c r="D17" s="27">
        <v>5393</v>
      </c>
      <c r="E17" s="3">
        <f t="shared" si="0"/>
        <v>9.845013600102229</v>
      </c>
      <c r="F17" s="27">
        <v>3811</v>
      </c>
      <c r="G17" s="3">
        <f t="shared" si="1"/>
        <v>6.95704558316143</v>
      </c>
      <c r="H17" s="27">
        <v>6382</v>
      </c>
      <c r="I17" s="3">
        <f t="shared" si="2"/>
        <v>11.650449989959656</v>
      </c>
      <c r="J17" s="27">
        <v>5352</v>
      </c>
      <c r="K17" s="3">
        <f t="shared" si="3"/>
        <v>9.770167399916026</v>
      </c>
      <c r="L17" s="27">
        <v>3839</v>
      </c>
      <c r="M17" s="3">
        <f t="shared" si="4"/>
        <v>7.008160061337374</v>
      </c>
      <c r="N17" s="27">
        <v>6137</v>
      </c>
      <c r="O17" s="3">
        <f t="shared" si="5"/>
        <v>11.203198305920152</v>
      </c>
      <c r="P17" s="27">
        <v>4782</v>
      </c>
      <c r="Q17" s="3">
        <f t="shared" si="6"/>
        <v>8.729622665620036</v>
      </c>
      <c r="R17" s="27">
        <v>8837</v>
      </c>
      <c r="S17" s="3">
        <f t="shared" si="7"/>
        <v>16.13209441574326</v>
      </c>
      <c r="T17" s="27">
        <v>3306</v>
      </c>
      <c r="U17" s="3">
        <f t="shared" si="8"/>
        <v>6.0351594589167386</v>
      </c>
      <c r="V17" s="27">
        <v>1968</v>
      </c>
      <c r="W17" s="3">
        <f t="shared" si="9"/>
        <v>3.5926176089377315</v>
      </c>
      <c r="X17" s="25">
        <f t="shared" si="11"/>
        <v>54779</v>
      </c>
      <c r="Y17" s="22"/>
    </row>
    <row r="18" spans="1:25" ht="12.75">
      <c r="A18" s="12" t="s">
        <v>18</v>
      </c>
      <c r="B18" s="27">
        <v>4022</v>
      </c>
      <c r="C18" s="3">
        <f t="shared" si="10"/>
        <v>8.510188104356658</v>
      </c>
      <c r="D18" s="27">
        <v>4887</v>
      </c>
      <c r="E18" s="3">
        <f t="shared" si="0"/>
        <v>10.340449842364741</v>
      </c>
      <c r="F18" s="27">
        <v>3394</v>
      </c>
      <c r="G18" s="3">
        <f t="shared" si="1"/>
        <v>7.1813969234675525</v>
      </c>
      <c r="H18" s="27">
        <v>5780</v>
      </c>
      <c r="I18" s="3">
        <f t="shared" si="2"/>
        <v>12.229957047036669</v>
      </c>
      <c r="J18" s="27">
        <v>4621</v>
      </c>
      <c r="K18" s="3">
        <f t="shared" si="3"/>
        <v>9.77761790905821</v>
      </c>
      <c r="L18" s="27">
        <v>3367</v>
      </c>
      <c r="M18" s="3">
        <f t="shared" si="4"/>
        <v>7.124267366327416</v>
      </c>
      <c r="N18" s="27">
        <v>5735</v>
      </c>
      <c r="O18" s="3">
        <f t="shared" si="5"/>
        <v>12.134741118469774</v>
      </c>
      <c r="P18" s="27">
        <v>4295</v>
      </c>
      <c r="Q18" s="3">
        <f t="shared" si="6"/>
        <v>9.087831404329151</v>
      </c>
      <c r="R18" s="27">
        <v>6939</v>
      </c>
      <c r="S18" s="3">
        <f t="shared" si="7"/>
        <v>14.68229618501513</v>
      </c>
      <c r="T18" s="27">
        <v>2523</v>
      </c>
      <c r="U18" s="3">
        <f t="shared" si="8"/>
        <v>5.338439728317217</v>
      </c>
      <c r="V18" s="27">
        <v>1698</v>
      </c>
      <c r="W18" s="3">
        <f t="shared" si="9"/>
        <v>3.592814371257485</v>
      </c>
      <c r="X18" s="25">
        <f t="shared" si="11"/>
        <v>47261</v>
      </c>
      <c r="Y18" s="22"/>
    </row>
    <row r="19" spans="1:25" ht="12.75">
      <c r="A19" s="12" t="s">
        <v>19</v>
      </c>
      <c r="B19" s="27">
        <v>3656</v>
      </c>
      <c r="C19" s="3">
        <f t="shared" si="10"/>
        <v>9.026046167139858</v>
      </c>
      <c r="D19" s="27">
        <v>4173</v>
      </c>
      <c r="E19" s="3">
        <f t="shared" si="0"/>
        <v>10.30243179854339</v>
      </c>
      <c r="F19" s="27">
        <v>3193</v>
      </c>
      <c r="G19" s="3">
        <f t="shared" si="1"/>
        <v>7.882977410196272</v>
      </c>
      <c r="H19" s="27">
        <v>5153</v>
      </c>
      <c r="I19" s="3">
        <f t="shared" si="2"/>
        <v>12.721886186890508</v>
      </c>
      <c r="J19" s="27">
        <v>4006</v>
      </c>
      <c r="K19" s="3">
        <f t="shared" si="3"/>
        <v>9.890137020120973</v>
      </c>
      <c r="L19" s="27">
        <v>2782</v>
      </c>
      <c r="M19" s="3">
        <f t="shared" si="4"/>
        <v>6.868287865695593</v>
      </c>
      <c r="N19" s="27">
        <v>5138</v>
      </c>
      <c r="O19" s="3">
        <f t="shared" si="5"/>
        <v>12.684853721762746</v>
      </c>
      <c r="P19" s="27">
        <v>3732</v>
      </c>
      <c r="Q19" s="3">
        <f t="shared" si="6"/>
        <v>9.213677323787186</v>
      </c>
      <c r="R19" s="27">
        <v>5348</v>
      </c>
      <c r="S19" s="3">
        <f t="shared" si="7"/>
        <v>13.203308233551413</v>
      </c>
      <c r="T19" s="27">
        <v>1932</v>
      </c>
      <c r="U19" s="3">
        <f t="shared" si="8"/>
        <v>4.769781508455746</v>
      </c>
      <c r="V19" s="27">
        <v>1392</v>
      </c>
      <c r="W19" s="3">
        <f t="shared" si="9"/>
        <v>3.436612763856314</v>
      </c>
      <c r="X19" s="25">
        <f t="shared" si="11"/>
        <v>40505</v>
      </c>
      <c r="Y19" s="22"/>
    </row>
    <row r="20" spans="1:25" ht="12.75">
      <c r="A20" s="12" t="s">
        <v>20</v>
      </c>
      <c r="B20" s="27">
        <v>3165</v>
      </c>
      <c r="C20" s="3">
        <f t="shared" si="10"/>
        <v>8.707254670004676</v>
      </c>
      <c r="D20" s="27">
        <v>4170</v>
      </c>
      <c r="E20" s="3">
        <f t="shared" si="0"/>
        <v>11.47211752730474</v>
      </c>
      <c r="F20" s="27">
        <v>3302</v>
      </c>
      <c r="G20" s="3">
        <f t="shared" si="1"/>
        <v>9.08415637294011</v>
      </c>
      <c r="H20" s="27">
        <v>4445</v>
      </c>
      <c r="I20" s="3">
        <f t="shared" si="2"/>
        <v>12.2286720404963</v>
      </c>
      <c r="J20" s="27">
        <v>3606</v>
      </c>
      <c r="K20" s="3">
        <f t="shared" si="3"/>
        <v>9.920492998431868</v>
      </c>
      <c r="L20" s="27">
        <v>2869</v>
      </c>
      <c r="M20" s="3">
        <f t="shared" si="4"/>
        <v>7.892926903078489</v>
      </c>
      <c r="N20" s="27">
        <v>3575</v>
      </c>
      <c r="O20" s="3">
        <f t="shared" si="5"/>
        <v>9.835208671490275</v>
      </c>
      <c r="P20" s="27">
        <v>3856</v>
      </c>
      <c r="Q20" s="3">
        <f t="shared" si="6"/>
        <v>10.608269828606014</v>
      </c>
      <c r="R20" s="27">
        <v>4441</v>
      </c>
      <c r="S20" s="3">
        <f t="shared" si="7"/>
        <v>12.217667611213514</v>
      </c>
      <c r="T20" s="27">
        <v>1611</v>
      </c>
      <c r="U20" s="3">
        <f t="shared" si="8"/>
        <v>4.432033893642191</v>
      </c>
      <c r="V20" s="27">
        <v>1309</v>
      </c>
      <c r="W20" s="3">
        <f t="shared" si="9"/>
        <v>3.6011994827918237</v>
      </c>
      <c r="X20" s="25">
        <f t="shared" si="11"/>
        <v>36349</v>
      </c>
      <c r="Y20" s="22"/>
    </row>
    <row r="21" spans="1:25" ht="12.75">
      <c r="A21" s="12" t="s">
        <v>21</v>
      </c>
      <c r="B21" s="27">
        <v>2752</v>
      </c>
      <c r="C21" s="3">
        <f t="shared" si="10"/>
        <v>8.079147462055603</v>
      </c>
      <c r="D21" s="27">
        <v>4665</v>
      </c>
      <c r="E21" s="3">
        <f t="shared" si="0"/>
        <v>13.695211813404574</v>
      </c>
      <c r="F21" s="27">
        <v>3177</v>
      </c>
      <c r="G21" s="3">
        <f t="shared" si="1"/>
        <v>9.326835569386137</v>
      </c>
      <c r="H21" s="27">
        <v>3960</v>
      </c>
      <c r="I21" s="3">
        <f t="shared" si="2"/>
        <v>11.625517423597453</v>
      </c>
      <c r="J21" s="27">
        <v>3546</v>
      </c>
      <c r="K21" s="3">
        <f t="shared" si="3"/>
        <v>10.410122420221354</v>
      </c>
      <c r="L21" s="27">
        <v>3127</v>
      </c>
      <c r="M21" s="3">
        <f t="shared" si="4"/>
        <v>9.180048733229604</v>
      </c>
      <c r="N21" s="27">
        <v>2742</v>
      </c>
      <c r="O21" s="3">
        <f t="shared" si="5"/>
        <v>8.049790094824296</v>
      </c>
      <c r="P21" s="27">
        <v>3600</v>
      </c>
      <c r="Q21" s="3">
        <f t="shared" si="6"/>
        <v>10.56865220327041</v>
      </c>
      <c r="R21" s="27">
        <v>3549</v>
      </c>
      <c r="S21" s="3">
        <f t="shared" si="7"/>
        <v>10.418929630390746</v>
      </c>
      <c r="T21" s="27">
        <v>1477</v>
      </c>
      <c r="U21" s="3">
        <f t="shared" si="8"/>
        <v>4.336083140063999</v>
      </c>
      <c r="V21" s="27">
        <v>1468</v>
      </c>
      <c r="W21" s="3">
        <f t="shared" si="9"/>
        <v>4.309661509555823</v>
      </c>
      <c r="X21" s="25">
        <f t="shared" si="11"/>
        <v>34063</v>
      </c>
      <c r="Y21" s="22"/>
    </row>
    <row r="22" spans="1:25" ht="12.75">
      <c r="A22" s="12" t="s">
        <v>22</v>
      </c>
      <c r="B22" s="27">
        <v>2125</v>
      </c>
      <c r="C22" s="3">
        <f t="shared" si="10"/>
        <v>8.687653311529028</v>
      </c>
      <c r="D22" s="27">
        <v>3410</v>
      </c>
      <c r="E22" s="3">
        <f t="shared" si="0"/>
        <v>13.941128372853639</v>
      </c>
      <c r="F22" s="27">
        <v>2258</v>
      </c>
      <c r="G22" s="3">
        <f t="shared" si="1"/>
        <v>9.231398201144726</v>
      </c>
      <c r="H22" s="27">
        <v>2763</v>
      </c>
      <c r="I22" s="3">
        <f t="shared" si="2"/>
        <v>11.295993458708095</v>
      </c>
      <c r="J22" s="27">
        <v>2781</v>
      </c>
      <c r="K22" s="3">
        <f t="shared" si="3"/>
        <v>11.369582992641046</v>
      </c>
      <c r="L22" s="27">
        <v>2329</v>
      </c>
      <c r="M22" s="3">
        <f t="shared" si="4"/>
        <v>9.521668029435814</v>
      </c>
      <c r="N22" s="27">
        <v>1646</v>
      </c>
      <c r="O22" s="3">
        <f t="shared" si="5"/>
        <v>6.7293540474243665</v>
      </c>
      <c r="P22" s="27">
        <v>2803</v>
      </c>
      <c r="Q22" s="3">
        <f t="shared" si="6"/>
        <v>11.459525756336877</v>
      </c>
      <c r="R22" s="27">
        <v>1971</v>
      </c>
      <c r="S22" s="3">
        <f t="shared" si="7"/>
        <v>8.058053965658218</v>
      </c>
      <c r="T22" s="27">
        <v>1148</v>
      </c>
      <c r="U22" s="3">
        <f t="shared" si="8"/>
        <v>4.693376941946035</v>
      </c>
      <c r="V22" s="27">
        <v>1226</v>
      </c>
      <c r="W22" s="3">
        <f t="shared" si="9"/>
        <v>5.012264922322158</v>
      </c>
      <c r="X22" s="25">
        <f t="shared" si="11"/>
        <v>24460</v>
      </c>
      <c r="Y22" s="22"/>
    </row>
    <row r="23" spans="1:25" ht="12.75">
      <c r="A23" s="12" t="s">
        <v>23</v>
      </c>
      <c r="B23" s="27">
        <v>1673</v>
      </c>
      <c r="C23" s="3">
        <f t="shared" si="10"/>
        <v>8.621045037617233</v>
      </c>
      <c r="D23" s="27">
        <v>2623</v>
      </c>
      <c r="E23" s="3">
        <f t="shared" si="0"/>
        <v>13.516438214985056</v>
      </c>
      <c r="F23" s="27">
        <v>1817</v>
      </c>
      <c r="G23" s="3">
        <f t="shared" si="1"/>
        <v>9.363083582397197</v>
      </c>
      <c r="H23" s="27">
        <v>2372</v>
      </c>
      <c r="I23" s="3">
        <f t="shared" si="2"/>
        <v>12.223023807069978</v>
      </c>
      <c r="J23" s="27">
        <v>2250</v>
      </c>
      <c r="K23" s="3">
        <f t="shared" si="3"/>
        <v>11.594352262186952</v>
      </c>
      <c r="L23" s="27">
        <v>1803</v>
      </c>
      <c r="M23" s="3">
        <f t="shared" si="4"/>
        <v>9.290940946099145</v>
      </c>
      <c r="N23" s="27">
        <v>1251</v>
      </c>
      <c r="O23" s="3">
        <f t="shared" si="5"/>
        <v>6.446459857775945</v>
      </c>
      <c r="P23" s="27">
        <v>2033</v>
      </c>
      <c r="Q23" s="3">
        <f t="shared" si="6"/>
        <v>10.476141399567144</v>
      </c>
      <c r="R23" s="27">
        <v>1515</v>
      </c>
      <c r="S23" s="3">
        <f t="shared" si="7"/>
        <v>7.8068638565392146</v>
      </c>
      <c r="T23" s="27">
        <v>1058</v>
      </c>
      <c r="U23" s="3">
        <f t="shared" si="8"/>
        <v>5.451922085952798</v>
      </c>
      <c r="V23" s="27">
        <v>1011</v>
      </c>
      <c r="W23" s="3">
        <f t="shared" si="9"/>
        <v>5.209728949809337</v>
      </c>
      <c r="X23" s="25">
        <f t="shared" si="11"/>
        <v>19406</v>
      </c>
      <c r="Y23" s="22"/>
    </row>
    <row r="24" spans="1:25" ht="12.75">
      <c r="A24" s="18" t="s">
        <v>31</v>
      </c>
      <c r="B24" s="27">
        <v>1124</v>
      </c>
      <c r="C24" s="3">
        <f t="shared" si="10"/>
        <v>9.178507267679242</v>
      </c>
      <c r="D24" s="27">
        <v>1681</v>
      </c>
      <c r="E24" s="3">
        <f t="shared" si="0"/>
        <v>13.72693124285481</v>
      </c>
      <c r="F24" s="27">
        <v>1184</v>
      </c>
      <c r="G24" s="3">
        <f t="shared" si="1"/>
        <v>9.668463171647884</v>
      </c>
      <c r="H24" s="27">
        <v>1451</v>
      </c>
      <c r="I24" s="3">
        <f t="shared" si="2"/>
        <v>11.848766944308345</v>
      </c>
      <c r="J24" s="27">
        <v>1326</v>
      </c>
      <c r="K24" s="3">
        <f t="shared" si="3"/>
        <v>10.828025477707007</v>
      </c>
      <c r="L24" s="27">
        <v>1257</v>
      </c>
      <c r="M24" s="3">
        <f t="shared" si="4"/>
        <v>10.264576188143067</v>
      </c>
      <c r="N24" s="27">
        <v>786</v>
      </c>
      <c r="O24" s="3">
        <f t="shared" si="5"/>
        <v>6.418422341989221</v>
      </c>
      <c r="P24" s="27">
        <v>1271</v>
      </c>
      <c r="Q24" s="3">
        <f t="shared" si="6"/>
        <v>10.378899232402418</v>
      </c>
      <c r="R24" s="27">
        <v>825</v>
      </c>
      <c r="S24" s="3">
        <f t="shared" si="7"/>
        <v>6.736893679568839</v>
      </c>
      <c r="T24" s="27">
        <v>683</v>
      </c>
      <c r="U24" s="3">
        <f t="shared" si="8"/>
        <v>5.577331373509717</v>
      </c>
      <c r="V24" s="27">
        <v>658</v>
      </c>
      <c r="W24" s="3">
        <f t="shared" si="9"/>
        <v>5.37318308018945</v>
      </c>
      <c r="X24" s="25">
        <f t="shared" si="11"/>
        <v>12246</v>
      </c>
      <c r="Y24" s="22"/>
    </row>
    <row r="25" spans="1:25" ht="15" customHeight="1">
      <c r="A25" s="19" t="s">
        <v>32</v>
      </c>
      <c r="B25" s="27">
        <v>779</v>
      </c>
      <c r="C25" s="3">
        <f t="shared" si="10"/>
        <v>12.546303752617169</v>
      </c>
      <c r="D25" s="27">
        <v>753</v>
      </c>
      <c r="E25" s="3">
        <f t="shared" si="0"/>
        <v>12.127556772427122</v>
      </c>
      <c r="F25" s="27">
        <v>621</v>
      </c>
      <c r="G25" s="3">
        <f t="shared" si="1"/>
        <v>10.001610565308424</v>
      </c>
      <c r="H25" s="27">
        <v>652</v>
      </c>
      <c r="I25" s="3">
        <f t="shared" si="2"/>
        <v>10.500885810919632</v>
      </c>
      <c r="J25" s="27">
        <v>631</v>
      </c>
      <c r="K25" s="3">
        <f t="shared" si="3"/>
        <v>10.162667096150749</v>
      </c>
      <c r="L25" s="27">
        <v>704</v>
      </c>
      <c r="M25" s="3">
        <f t="shared" si="4"/>
        <v>11.338379771299726</v>
      </c>
      <c r="N25" s="27">
        <v>346</v>
      </c>
      <c r="O25" s="3">
        <f t="shared" si="5"/>
        <v>5.572555967144468</v>
      </c>
      <c r="P25" s="27">
        <v>636</v>
      </c>
      <c r="Q25" s="3">
        <f t="shared" si="6"/>
        <v>10.243195361571912</v>
      </c>
      <c r="R25" s="27">
        <v>358</v>
      </c>
      <c r="S25" s="3">
        <f t="shared" si="7"/>
        <v>5.765823804155258</v>
      </c>
      <c r="T25" s="27">
        <v>335</v>
      </c>
      <c r="U25" s="3">
        <f t="shared" si="8"/>
        <v>5.3953937832179095</v>
      </c>
      <c r="V25" s="27">
        <v>394</v>
      </c>
      <c r="W25" s="3">
        <f t="shared" si="9"/>
        <v>6.345627315187631</v>
      </c>
      <c r="X25" s="25">
        <f t="shared" si="11"/>
        <v>6209</v>
      </c>
      <c r="Y25" s="22"/>
    </row>
    <row r="26" spans="1:25" s="4" customFormat="1" ht="12.75">
      <c r="A26" s="13" t="s">
        <v>6</v>
      </c>
      <c r="B26" s="14">
        <f>SUM(B7:B25)</f>
        <v>58693</v>
      </c>
      <c r="C26" s="15">
        <f t="shared" si="10"/>
        <v>8.400603427053456</v>
      </c>
      <c r="D26" s="14">
        <f>SUM(D7:D25)</f>
        <v>74635</v>
      </c>
      <c r="E26" s="15">
        <f t="shared" si="0"/>
        <v>10.682347754896403</v>
      </c>
      <c r="F26" s="14">
        <f>SUM(F7:F25)</f>
        <v>51450</v>
      </c>
      <c r="G26" s="15">
        <f t="shared" si="1"/>
        <v>7.363928344468681</v>
      </c>
      <c r="H26" s="14">
        <f>SUM(H7:H25)</f>
        <v>88643</v>
      </c>
      <c r="I26" s="15">
        <f t="shared" si="2"/>
        <v>12.687282803474</v>
      </c>
      <c r="J26" s="14">
        <f>SUM(J7:J25)</f>
        <v>70635</v>
      </c>
      <c r="K26" s="15">
        <f t="shared" si="3"/>
        <v>10.109836318980472</v>
      </c>
      <c r="L26" s="14">
        <f>SUM(L7:L25)</f>
        <v>48412</v>
      </c>
      <c r="M26" s="15">
        <f t="shared" si="4"/>
        <v>6.92910590889053</v>
      </c>
      <c r="N26" s="14">
        <f>SUM(N7:N25)</f>
        <v>73501</v>
      </c>
      <c r="O26" s="15">
        <f t="shared" si="5"/>
        <v>10.520040762814237</v>
      </c>
      <c r="P26" s="16">
        <f>SUM(P7:P25)</f>
        <v>60561</v>
      </c>
      <c r="Q26" s="15">
        <f t="shared" si="6"/>
        <v>8.667966267626197</v>
      </c>
      <c r="R26" s="14">
        <f>SUM(R7:R25)</f>
        <v>104895</v>
      </c>
      <c r="S26" s="15">
        <f t="shared" si="7"/>
        <v>15.013396767600433</v>
      </c>
      <c r="T26" s="14">
        <f>SUM(T7:T25)</f>
        <v>41804</v>
      </c>
      <c r="U26" s="15">
        <f t="shared" si="8"/>
        <v>5.98331701675741</v>
      </c>
      <c r="V26" s="14">
        <f>SUM(V7:V25)</f>
        <v>25447</v>
      </c>
      <c r="W26" s="15">
        <f t="shared" si="9"/>
        <v>3.642174627438183</v>
      </c>
      <c r="X26" s="26">
        <f>SUM(X7:X25)</f>
        <v>698676</v>
      </c>
      <c r="Y26" s="23"/>
    </row>
    <row r="27" spans="1:25" s="4" customFormat="1" ht="12.75">
      <c r="A27" s="30"/>
      <c r="B27" s="30"/>
      <c r="C27" s="31"/>
      <c r="D27" s="30"/>
      <c r="E27" s="31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2"/>
      <c r="Q27" s="31"/>
      <c r="R27" s="30"/>
      <c r="S27" s="31"/>
      <c r="T27" s="30"/>
      <c r="U27" s="31"/>
      <c r="V27" s="30"/>
      <c r="W27" s="31"/>
      <c r="X27" s="33"/>
      <c r="Y27" s="23"/>
    </row>
    <row r="28" ht="12.75">
      <c r="X28" s="27"/>
    </row>
    <row r="29" s="1" customFormat="1" ht="12.75">
      <c r="A29" s="29" t="s">
        <v>24</v>
      </c>
    </row>
    <row r="30" ht="12.75">
      <c r="I30" s="1"/>
    </row>
    <row r="31" ht="12.75">
      <c r="I31" s="1"/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2018-08-28T07:55:56Z</dcterms:modified>
  <cp:category/>
  <cp:version/>
  <cp:contentType/>
  <cp:contentStatus/>
</cp:coreProperties>
</file>