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85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<sst xmlns="http://schemas.openxmlformats.org/spreadsheetml/2006/main" count="49" uniqueCount="49">
  <si>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FECHA</t>
  </si>
  <si>
    <t>ESPECTÁCULOS</t>
  </si>
  <si>
    <t>FUNCIONES</t>
  </si>
  <si>
    <t>AFORO TOTAL</t>
  </si>
  <si>
    <t>TOTAL</t>
  </si>
  <si>
    <t>%</t>
  </si>
  <si>
    <t>PÚBLICO                                         ASISTENTE</t>
  </si>
  <si>
    <t xml:space="preserve">TOTALES          </t>
  </si>
  <si>
    <t>COMPAÑÍAS / GRUPOS</t>
  </si>
  <si>
    <t>TALLERES / EXPO</t>
  </si>
  <si>
    <t>ENTRADAS                      VENDIDAS</t>
  </si>
  <si>
    <t>Fuente: ICAS. Excmo. Ayuntamiento de Sevilla.</t>
  </si>
  <si>
    <t>XXIV GALA MÁGICA</t>
  </si>
  <si>
    <t>26 Ciclo "EL TEATRO Y LA ESCUELA" (2º trim.)</t>
  </si>
  <si>
    <t>XI FEST (Gala Clausura)</t>
  </si>
  <si>
    <t>NOCTURAMA: THE DIVINE COMEDY</t>
  </si>
  <si>
    <t>seff365</t>
  </si>
  <si>
    <t>Preestreno del CORTO: "HASTA SIEMPRE"</t>
  </si>
  <si>
    <t>JORNADAS TeVeo: "Maravilla en el país de las miserias"</t>
  </si>
  <si>
    <t>V FESTIVAL SEVILLA SWING</t>
  </si>
  <si>
    <t>XI FESTIVAL ESCENA MOBILE</t>
  </si>
  <si>
    <t>20 JAZZ FESTIVAL - Universidad de Sevilla</t>
  </si>
  <si>
    <t>37 FERIA INT. DEL TÍTERE DE SEVILLA (En T. Alameda y Alameda de H.)</t>
  </si>
  <si>
    <t>CORTO: "Comando VDG"</t>
  </si>
  <si>
    <t>24ª MUESTRA DE TEATRO ESCOLAR</t>
  </si>
  <si>
    <t>Asoc. Dep. y Cult. Epopeya: "BODAS DE SANGRE"</t>
  </si>
  <si>
    <t>CIRCADA - 10ª edición</t>
  </si>
  <si>
    <t>CIRCO DEL SOL: "Totem Stories" - (proyección)</t>
  </si>
  <si>
    <t>MONKEY WEEK 2017 (proyección y conciertos)</t>
  </si>
  <si>
    <t>27 CICLO "EL TEATRO Y LA ESCUELA" (1º trimestre)</t>
  </si>
  <si>
    <t>CENTENARIO DE LA REVOLUCIÓN RUSA</t>
  </si>
  <si>
    <t>14 SEFF (FESTIVAL DE CINE EUROPEO DE SEVILLA)</t>
  </si>
  <si>
    <t>PREMIOS AL MÉRITO EDUCATIVO</t>
  </si>
  <si>
    <t>Documental "ADRIANO - METAMORFOSIS"</t>
  </si>
  <si>
    <t>Parlon Film Company &amp; Cup of Theatre SL: "CANTERBURY TALES"</t>
  </si>
  <si>
    <t>7 y 8 ene</t>
  </si>
  <si>
    <t>Del 19 ene al 25 mar</t>
  </si>
  <si>
    <t>De ene a abr</t>
  </si>
  <si>
    <t>27, 28 y 29 mar</t>
  </si>
  <si>
    <t>21, 22 y 23 abr</t>
  </si>
  <si>
    <t>10, 11, 12 y 13 may</t>
  </si>
  <si>
    <t>Del 12 al 22 may</t>
  </si>
  <si>
    <t>Del 23 may al 6 jun</t>
  </si>
  <si>
    <t>Del 7 al 11 jun</t>
  </si>
  <si>
    <t>11, 13 y 14 oct</t>
  </si>
  <si>
    <t>Del 19 oct al 16 dic</t>
  </si>
  <si>
    <t>Del 3 al 12 nov</t>
  </si>
  <si>
    <t>6.3.1.2. ACTIVIDADES TEATRO MUNICIPAL ALAMEDA. TEMPORADA 2017.</t>
  </si>
  <si>
    <t>TEATRO ALAMEDA  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</si>
</sst>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left"/>
      <protection/>
    </xf>
    <xf numFmtId="0" fontId="0" fillId="0" borderId="13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164" fontId="1" fillId="0" borderId="14" xfId="51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center" vertical="center" wrapText="1"/>
    </xf>
    <xf numFmtId="16" fontId="0" fillId="0" borderId="16" xfId="0" applyNumberFormat="1" applyFont="1" applyBorder="1" applyAlignment="1">
      <alignment horizontal="center" vertical="center" wrapText="1"/>
    </xf>
    <xf numFmtId="16" fontId="0" fillId="0" borderId="17" xfId="0" applyNumberFormat="1" applyFont="1" applyBorder="1" applyAlignment="1">
      <alignment horizontal="center"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16" fontId="0" fillId="0" borderId="17" xfId="0" applyNumberFormat="1" applyFont="1" applyBorder="1" applyAlignment="1">
      <alignment horizontal="center" vertical="center"/>
    </xf>
    <xf numFmtId="16" fontId="0" fillId="0" borderId="15" xfId="0" applyNumberFormat="1" applyFont="1" applyBorder="1" applyAlignment="1">
      <alignment horizontal="center" vertical="center"/>
    </xf>
    <xf numFmtId="16" fontId="0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3" xfId="51" applyFont="1" applyBorder="1" applyAlignment="1">
      <alignment horizontal="center" vertical="center" textRotation="90" wrapText="1"/>
      <protection/>
    </xf>
    <xf numFmtId="0" fontId="1" fillId="0" borderId="24" xfId="51" applyFont="1" applyBorder="1" applyAlignment="1">
      <alignment horizontal="center" vertical="center" textRotation="90" wrapText="1"/>
      <protection/>
    </xf>
    <xf numFmtId="0" fontId="1" fillId="0" borderId="19" xfId="51" applyFont="1" applyBorder="1" applyAlignment="1">
      <alignment horizontal="center" vertical="center" textRotation="90" wrapText="1"/>
      <protection/>
    </xf>
    <xf numFmtId="0" fontId="1" fillId="0" borderId="10" xfId="51" applyFont="1" applyBorder="1" applyAlignment="1">
      <alignment horizontal="center" vertical="center" textRotation="90" wrapText="1"/>
      <protection/>
    </xf>
    <xf numFmtId="0" fontId="1" fillId="0" borderId="25" xfId="51" applyFont="1" applyBorder="1" applyAlignment="1">
      <alignment horizontal="center" vertical="center" textRotation="90" wrapText="1"/>
      <protection/>
    </xf>
    <xf numFmtId="0" fontId="1" fillId="0" borderId="26" xfId="51" applyFont="1" applyBorder="1" applyAlignment="1">
      <alignment horizontal="center" vertical="center" textRotation="90" wrapText="1"/>
      <protection/>
    </xf>
    <xf numFmtId="0" fontId="1" fillId="0" borderId="27" xfId="51" applyFont="1" applyBorder="1" applyAlignment="1">
      <alignment horizontal="center" vertical="center" wrapText="1"/>
      <protection/>
    </xf>
    <xf numFmtId="0" fontId="1" fillId="0" borderId="28" xfId="51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2" sqref="A12"/>
    </sheetView>
  </sheetViews>
  <sheetFormatPr defaultColWidth="11.28125" defaultRowHeight="12.75"/>
  <cols>
    <col min="1" max="1" width="58.7109375" style="4" customWidth="1"/>
    <col min="2" max="2" width="25.8515625" style="3" customWidth="1"/>
    <col min="3" max="6" width="5.7109375" style="3" customWidth="1"/>
    <col min="7" max="8" width="8.7109375" style="3" customWidth="1"/>
    <col min="9" max="10" width="9.7109375" style="3" customWidth="1"/>
    <col min="11" max="18" width="11.28125" style="3" customWidth="1"/>
    <col min="19" max="16384" width="11.28125" style="1" customWidth="1"/>
  </cols>
  <sheetData>
    <row r="1" ht="15.75">
      <c r="A1" s="40" t="s">
        <v>47</v>
      </c>
    </row>
    <row r="3" ht="13.5" thickBot="1"/>
    <row r="4" spans="1:10" ht="80.25" customHeight="1">
      <c r="A4" s="54" t="s">
        <v>48</v>
      </c>
      <c r="B4" s="52" t="s">
        <v>0</v>
      </c>
      <c r="C4" s="50" t="s">
        <v>8</v>
      </c>
      <c r="D4" s="50" t="s">
        <v>1</v>
      </c>
      <c r="E4" s="50" t="s">
        <v>2</v>
      </c>
      <c r="F4" s="50" t="s">
        <v>9</v>
      </c>
      <c r="G4" s="50" t="s">
        <v>3</v>
      </c>
      <c r="H4" s="50" t="s">
        <v>10</v>
      </c>
      <c r="I4" s="48" t="s">
        <v>6</v>
      </c>
      <c r="J4" s="49"/>
    </row>
    <row r="5" spans="1:12" ht="24.75" customHeight="1" thickBot="1">
      <c r="A5" s="55"/>
      <c r="B5" s="53"/>
      <c r="C5" s="51"/>
      <c r="D5" s="51"/>
      <c r="E5" s="51"/>
      <c r="F5" s="51"/>
      <c r="G5" s="51"/>
      <c r="H5" s="51"/>
      <c r="I5" s="5" t="s">
        <v>4</v>
      </c>
      <c r="J5" s="6" t="s">
        <v>5</v>
      </c>
      <c r="L5" s="4"/>
    </row>
    <row r="6" spans="1:10" ht="12.75" customHeight="1">
      <c r="A6" s="41" t="s">
        <v>12</v>
      </c>
      <c r="B6" s="12" t="s">
        <v>35</v>
      </c>
      <c r="C6" s="23"/>
      <c r="D6" s="23">
        <v>3</v>
      </c>
      <c r="E6" s="23">
        <v>3</v>
      </c>
      <c r="F6" s="23"/>
      <c r="G6" s="24">
        <v>1248</v>
      </c>
      <c r="H6" s="24">
        <v>425</v>
      </c>
      <c r="I6" s="18">
        <v>666</v>
      </c>
      <c r="J6" s="37">
        <f aca="true" t="shared" si="0" ref="J6:J28">I6/G6</f>
        <v>0.5336538461538461</v>
      </c>
    </row>
    <row r="7" spans="1:10" ht="12.75" customHeight="1">
      <c r="A7" s="41" t="s">
        <v>13</v>
      </c>
      <c r="B7" s="13" t="s">
        <v>36</v>
      </c>
      <c r="C7" s="25">
        <v>10</v>
      </c>
      <c r="D7" s="25">
        <v>10</v>
      </c>
      <c r="E7" s="25">
        <v>46</v>
      </c>
      <c r="F7" s="25"/>
      <c r="G7" s="26">
        <v>14416</v>
      </c>
      <c r="H7" s="26">
        <v>10841</v>
      </c>
      <c r="I7" s="19">
        <v>11726</v>
      </c>
      <c r="J7" s="38">
        <f t="shared" si="0"/>
        <v>0.8134017758046614</v>
      </c>
    </row>
    <row r="8" spans="1:10" ht="12.75" customHeight="1">
      <c r="A8" s="41" t="s">
        <v>14</v>
      </c>
      <c r="B8" s="13">
        <v>42759</v>
      </c>
      <c r="C8" s="25"/>
      <c r="D8" s="25">
        <v>1</v>
      </c>
      <c r="E8" s="25">
        <v>1</v>
      </c>
      <c r="F8" s="25"/>
      <c r="G8" s="26">
        <v>406</v>
      </c>
      <c r="H8" s="26"/>
      <c r="I8" s="19">
        <v>300</v>
      </c>
      <c r="J8" s="38">
        <f t="shared" si="0"/>
        <v>0.7389162561576355</v>
      </c>
    </row>
    <row r="9" spans="1:10" ht="12.75" customHeight="1">
      <c r="A9" s="41" t="s">
        <v>15</v>
      </c>
      <c r="B9" s="13">
        <v>42771</v>
      </c>
      <c r="C9" s="25">
        <v>2</v>
      </c>
      <c r="D9" s="25">
        <v>1</v>
      </c>
      <c r="E9" s="25">
        <v>1</v>
      </c>
      <c r="F9" s="25"/>
      <c r="G9" s="26">
        <v>600</v>
      </c>
      <c r="H9" s="26">
        <v>600</v>
      </c>
      <c r="I9" s="19">
        <v>625</v>
      </c>
      <c r="J9" s="38">
        <f t="shared" si="0"/>
        <v>1.0416666666666667</v>
      </c>
    </row>
    <row r="10" spans="1:10" ht="12.75" customHeight="1">
      <c r="A10" s="41" t="s">
        <v>16</v>
      </c>
      <c r="B10" s="13" t="s">
        <v>37</v>
      </c>
      <c r="C10" s="25"/>
      <c r="D10" s="25"/>
      <c r="E10" s="25">
        <v>13</v>
      </c>
      <c r="F10" s="25"/>
      <c r="G10" s="26">
        <v>5278</v>
      </c>
      <c r="H10" s="26">
        <v>373</v>
      </c>
      <c r="I10" s="19">
        <v>1389</v>
      </c>
      <c r="J10" s="38">
        <f t="shared" si="0"/>
        <v>0.2631678666161425</v>
      </c>
    </row>
    <row r="11" spans="1:10" ht="12.75" customHeight="1">
      <c r="A11" s="42" t="s">
        <v>34</v>
      </c>
      <c r="B11" s="14">
        <v>42780</v>
      </c>
      <c r="C11" s="27">
        <v>1</v>
      </c>
      <c r="D11" s="25">
        <v>1</v>
      </c>
      <c r="E11" s="25">
        <v>2</v>
      </c>
      <c r="F11" s="25"/>
      <c r="G11" s="26">
        <v>832</v>
      </c>
      <c r="H11" s="26">
        <v>508</v>
      </c>
      <c r="I11" s="19">
        <v>540</v>
      </c>
      <c r="J11" s="38">
        <f t="shared" si="0"/>
        <v>0.6490384615384616</v>
      </c>
    </row>
    <row r="12" spans="1:10" ht="12.75" customHeight="1">
      <c r="A12" s="41" t="s">
        <v>17</v>
      </c>
      <c r="B12" s="13">
        <v>42806</v>
      </c>
      <c r="C12" s="25"/>
      <c r="D12" s="25">
        <v>1</v>
      </c>
      <c r="E12" s="25">
        <v>1</v>
      </c>
      <c r="F12" s="25"/>
      <c r="G12" s="26">
        <v>406</v>
      </c>
      <c r="H12" s="26"/>
      <c r="I12" s="19">
        <v>216</v>
      </c>
      <c r="J12" s="38">
        <f t="shared" si="0"/>
        <v>0.5320197044334976</v>
      </c>
    </row>
    <row r="13" spans="1:10" ht="12.75" customHeight="1">
      <c r="A13" s="42" t="s">
        <v>18</v>
      </c>
      <c r="B13" s="11" t="s">
        <v>38</v>
      </c>
      <c r="C13" s="27">
        <v>1</v>
      </c>
      <c r="D13" s="28">
        <v>1</v>
      </c>
      <c r="E13" s="25">
        <v>1</v>
      </c>
      <c r="F13" s="25"/>
      <c r="G13" s="26">
        <v>352</v>
      </c>
      <c r="H13" s="26"/>
      <c r="I13" s="19">
        <v>150</v>
      </c>
      <c r="J13" s="38">
        <f t="shared" si="0"/>
        <v>0.42613636363636365</v>
      </c>
    </row>
    <row r="14" spans="1:10" ht="12.75" customHeight="1">
      <c r="A14" s="41" t="s">
        <v>19</v>
      </c>
      <c r="B14" s="13">
        <v>42461</v>
      </c>
      <c r="C14" s="25">
        <v>2</v>
      </c>
      <c r="D14" s="25">
        <v>1</v>
      </c>
      <c r="E14" s="25">
        <v>1</v>
      </c>
      <c r="F14" s="25"/>
      <c r="G14" s="26">
        <v>352</v>
      </c>
      <c r="H14" s="26">
        <v>296</v>
      </c>
      <c r="I14" s="19">
        <v>365</v>
      </c>
      <c r="J14" s="38">
        <f t="shared" si="0"/>
        <v>1.0369318181818181</v>
      </c>
    </row>
    <row r="15" spans="1:10" ht="12.75" customHeight="1">
      <c r="A15" s="43" t="s">
        <v>20</v>
      </c>
      <c r="B15" s="15" t="s">
        <v>39</v>
      </c>
      <c r="C15" s="25">
        <v>13</v>
      </c>
      <c r="D15" s="25">
        <v>3</v>
      </c>
      <c r="E15" s="25">
        <v>3</v>
      </c>
      <c r="F15" s="25"/>
      <c r="G15" s="26">
        <v>1056</v>
      </c>
      <c r="H15" s="26">
        <v>223</v>
      </c>
      <c r="I15" s="19">
        <v>403</v>
      </c>
      <c r="J15" s="38">
        <f t="shared" si="0"/>
        <v>0.3816287878787879</v>
      </c>
    </row>
    <row r="16" spans="1:10" ht="12.75" customHeight="1">
      <c r="A16" s="43" t="s">
        <v>21</v>
      </c>
      <c r="B16" s="15" t="s">
        <v>40</v>
      </c>
      <c r="C16" s="25"/>
      <c r="D16" s="25">
        <v>4</v>
      </c>
      <c r="E16" s="25">
        <v>4</v>
      </c>
      <c r="F16" s="25"/>
      <c r="G16" s="26">
        <v>1624</v>
      </c>
      <c r="H16" s="26">
        <v>1076</v>
      </c>
      <c r="I16" s="19">
        <v>1300</v>
      </c>
      <c r="J16" s="38">
        <f t="shared" si="0"/>
        <v>0.8004926108374384</v>
      </c>
    </row>
    <row r="17" spans="1:10" ht="12.75" customHeight="1">
      <c r="A17" s="43" t="s">
        <v>22</v>
      </c>
      <c r="B17" s="15" t="s">
        <v>41</v>
      </c>
      <c r="C17" s="25">
        <v>9</v>
      </c>
      <c r="D17" s="25">
        <v>9</v>
      </c>
      <c r="E17" s="25">
        <v>15</v>
      </c>
      <c r="F17" s="29">
        <v>4</v>
      </c>
      <c r="G17" s="26">
        <v>4406</v>
      </c>
      <c r="H17" s="26">
        <v>528</v>
      </c>
      <c r="I17" s="19">
        <v>3647</v>
      </c>
      <c r="J17" s="38">
        <f t="shared" si="0"/>
        <v>0.8277349069450749</v>
      </c>
    </row>
    <row r="18" spans="1:10" ht="12.75" customHeight="1">
      <c r="A18" s="43" t="s">
        <v>23</v>
      </c>
      <c r="B18" s="15">
        <v>42871</v>
      </c>
      <c r="C18" s="25"/>
      <c r="D18" s="25">
        <v>1</v>
      </c>
      <c r="E18" s="25">
        <v>1</v>
      </c>
      <c r="F18" s="29"/>
      <c r="G18" s="26">
        <v>406</v>
      </c>
      <c r="H18" s="26"/>
      <c r="I18" s="19">
        <v>300</v>
      </c>
      <c r="J18" s="38">
        <f t="shared" si="0"/>
        <v>0.7389162561576355</v>
      </c>
    </row>
    <row r="19" spans="1:10" ht="12.75" customHeight="1">
      <c r="A19" s="43" t="s">
        <v>24</v>
      </c>
      <c r="B19" s="15" t="s">
        <v>42</v>
      </c>
      <c r="C19" s="25">
        <v>5</v>
      </c>
      <c r="D19" s="25">
        <v>5</v>
      </c>
      <c r="E19" s="25">
        <v>10</v>
      </c>
      <c r="F19" s="25"/>
      <c r="G19" s="26">
        <v>4160</v>
      </c>
      <c r="H19" s="26"/>
      <c r="I19" s="19">
        <v>2389</v>
      </c>
      <c r="J19" s="38">
        <f t="shared" si="0"/>
        <v>0.5742788461538462</v>
      </c>
    </row>
    <row r="20" spans="1:10" ht="12.75" customHeight="1">
      <c r="A20" s="43" t="s">
        <v>25</v>
      </c>
      <c r="B20" s="15">
        <v>42882</v>
      </c>
      <c r="C20" s="25">
        <v>1</v>
      </c>
      <c r="D20" s="25">
        <v>1</v>
      </c>
      <c r="E20" s="25">
        <v>1</v>
      </c>
      <c r="F20" s="29"/>
      <c r="G20" s="26">
        <v>406</v>
      </c>
      <c r="H20" s="26"/>
      <c r="I20" s="19">
        <v>406</v>
      </c>
      <c r="J20" s="38">
        <f t="shared" si="0"/>
        <v>1</v>
      </c>
    </row>
    <row r="21" spans="1:10" ht="12.75" customHeight="1">
      <c r="A21" s="43" t="s">
        <v>26</v>
      </c>
      <c r="B21" s="15" t="s">
        <v>43</v>
      </c>
      <c r="C21" s="25">
        <v>1</v>
      </c>
      <c r="D21" s="25">
        <v>3</v>
      </c>
      <c r="E21" s="25">
        <v>4</v>
      </c>
      <c r="F21" s="29"/>
      <c r="G21" s="26">
        <v>1664</v>
      </c>
      <c r="H21" s="30">
        <v>492</v>
      </c>
      <c r="I21" s="20">
        <v>932</v>
      </c>
      <c r="J21" s="38">
        <f t="shared" si="0"/>
        <v>0.5600961538461539</v>
      </c>
    </row>
    <row r="22" spans="1:10" ht="12.75" customHeight="1">
      <c r="A22" s="43" t="s">
        <v>27</v>
      </c>
      <c r="B22" s="16">
        <v>42899</v>
      </c>
      <c r="C22" s="31"/>
      <c r="D22" s="31">
        <v>1</v>
      </c>
      <c r="E22" s="31">
        <v>1</v>
      </c>
      <c r="F22" s="31"/>
      <c r="G22" s="30">
        <v>406</v>
      </c>
      <c r="H22" s="30"/>
      <c r="I22" s="20">
        <v>260</v>
      </c>
      <c r="J22" s="38">
        <f t="shared" si="0"/>
        <v>0.6403940886699507</v>
      </c>
    </row>
    <row r="23" spans="1:10" ht="12.75" customHeight="1">
      <c r="A23" s="43" t="s">
        <v>28</v>
      </c>
      <c r="B23" s="15" t="s">
        <v>44</v>
      </c>
      <c r="C23" s="25">
        <v>6</v>
      </c>
      <c r="D23" s="25">
        <v>3</v>
      </c>
      <c r="E23" s="25">
        <v>3</v>
      </c>
      <c r="F23" s="29"/>
      <c r="G23" s="26">
        <v>1806</v>
      </c>
      <c r="H23" s="30"/>
      <c r="I23" s="20">
        <v>1488</v>
      </c>
      <c r="J23" s="38">
        <f t="shared" si="0"/>
        <v>0.8239202657807309</v>
      </c>
    </row>
    <row r="24" spans="1:10" ht="12.75" customHeight="1">
      <c r="A24" s="43" t="s">
        <v>29</v>
      </c>
      <c r="B24" s="15" t="s">
        <v>45</v>
      </c>
      <c r="C24" s="25">
        <v>6</v>
      </c>
      <c r="D24" s="25">
        <v>6</v>
      </c>
      <c r="E24" s="25">
        <v>30</v>
      </c>
      <c r="F24" s="29"/>
      <c r="G24" s="26">
        <v>9584</v>
      </c>
      <c r="H24" s="30">
        <v>6779</v>
      </c>
      <c r="I24" s="20">
        <v>7383</v>
      </c>
      <c r="J24" s="38">
        <f t="shared" si="0"/>
        <v>0.7703464106844741</v>
      </c>
    </row>
    <row r="25" spans="1:10" ht="12.75" customHeight="1">
      <c r="A25" s="43" t="s">
        <v>30</v>
      </c>
      <c r="B25" s="15">
        <v>43404</v>
      </c>
      <c r="C25" s="25"/>
      <c r="D25" s="25">
        <v>1</v>
      </c>
      <c r="E25" s="25">
        <v>1</v>
      </c>
      <c r="F25" s="29"/>
      <c r="G25" s="26">
        <v>416</v>
      </c>
      <c r="H25" s="30"/>
      <c r="I25" s="20">
        <v>300</v>
      </c>
      <c r="J25" s="38">
        <f t="shared" si="0"/>
        <v>0.7211538461538461</v>
      </c>
    </row>
    <row r="26" spans="1:10" ht="12.75" customHeight="1">
      <c r="A26" s="44" t="s">
        <v>31</v>
      </c>
      <c r="B26" s="16" t="s">
        <v>46</v>
      </c>
      <c r="C26" s="31"/>
      <c r="D26" s="31">
        <v>29</v>
      </c>
      <c r="E26" s="31">
        <v>30</v>
      </c>
      <c r="F26" s="32"/>
      <c r="G26" s="30">
        <v>12180</v>
      </c>
      <c r="H26" s="33">
        <v>6903</v>
      </c>
      <c r="I26" s="21">
        <v>7946</v>
      </c>
      <c r="J26" s="38">
        <f t="shared" si="0"/>
        <v>0.6523809523809524</v>
      </c>
    </row>
    <row r="27" spans="1:10" ht="12.75" customHeight="1">
      <c r="A27" s="44" t="s">
        <v>32</v>
      </c>
      <c r="B27" s="16">
        <v>43432</v>
      </c>
      <c r="C27" s="31"/>
      <c r="D27" s="31">
        <v>1</v>
      </c>
      <c r="E27" s="31">
        <v>1</v>
      </c>
      <c r="F27" s="32"/>
      <c r="G27" s="30">
        <v>416</v>
      </c>
      <c r="H27" s="33"/>
      <c r="I27" s="21">
        <v>416</v>
      </c>
      <c r="J27" s="38">
        <f t="shared" si="0"/>
        <v>1</v>
      </c>
    </row>
    <row r="28" spans="1:10" ht="12.75" customHeight="1" thickBot="1">
      <c r="A28" s="45" t="s">
        <v>33</v>
      </c>
      <c r="B28" s="17">
        <v>43446</v>
      </c>
      <c r="C28" s="34"/>
      <c r="D28" s="34">
        <v>1</v>
      </c>
      <c r="E28" s="34">
        <v>1</v>
      </c>
      <c r="F28" s="35"/>
      <c r="G28" s="36">
        <v>406</v>
      </c>
      <c r="H28" s="36"/>
      <c r="I28" s="22">
        <v>200</v>
      </c>
      <c r="J28" s="39">
        <f t="shared" si="0"/>
        <v>0.49261083743842365</v>
      </c>
    </row>
    <row r="29" spans="1:10" ht="12.75" customHeight="1" thickBot="1">
      <c r="A29" s="7" t="s">
        <v>7</v>
      </c>
      <c r="B29" s="8"/>
      <c r="C29" s="9">
        <f>SUM(C6:C28)</f>
        <v>57</v>
      </c>
      <c r="D29" s="9">
        <f aca="true" t="shared" si="1" ref="D29:I29">SUM(D6:D28)</f>
        <v>87</v>
      </c>
      <c r="E29" s="9">
        <f t="shared" si="1"/>
        <v>174</v>
      </c>
      <c r="F29" s="9">
        <f t="shared" si="1"/>
        <v>4</v>
      </c>
      <c r="G29" s="9">
        <f t="shared" si="1"/>
        <v>62826</v>
      </c>
      <c r="H29" s="9">
        <f t="shared" si="1"/>
        <v>29044</v>
      </c>
      <c r="I29" s="9">
        <f t="shared" si="1"/>
        <v>43347</v>
      </c>
      <c r="J29" s="10">
        <v>0.69</v>
      </c>
    </row>
    <row r="30" spans="1:10" ht="18" customHeight="1">
      <c r="A30" s="46"/>
      <c r="B30" s="2"/>
      <c r="C30" s="2"/>
      <c r="D30" s="2"/>
      <c r="E30" s="2"/>
      <c r="F30" s="2"/>
      <c r="G30" s="2"/>
      <c r="H30" s="2"/>
      <c r="I30" s="2"/>
      <c r="J30" s="2"/>
    </row>
    <row r="31" ht="18" customHeight="1">
      <c r="A31" s="47" t="s">
        <v>11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9">
    <mergeCell ref="I4:J4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mavalsan</dc:creator>
  <cp:keywords/>
  <dc:description/>
  <cp:lastModifiedBy>Fernanda Moreno Nisa</cp:lastModifiedBy>
  <cp:lastPrinted>2015-09-11T11:41:20Z</cp:lastPrinted>
  <dcterms:created xsi:type="dcterms:W3CDTF">2011-04-18T08:59:36Z</dcterms:created>
  <dcterms:modified xsi:type="dcterms:W3CDTF">2018-12-21T11:30:23Z</dcterms:modified>
  <cp:category/>
  <cp:version/>
  <cp:contentType/>
  <cp:contentStatus/>
</cp:coreProperties>
</file>