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3825" tabRatio="877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<sst xmlns="http://schemas.openxmlformats.org/spreadsheetml/2006/main" count="58" uniqueCount="36">
  <si>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</si>
  <si>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</si>
  <si>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</si>
  <si>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</si>
  <si>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</si>
  <si>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</si>
  <si>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</si>
  <si>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</si>
  <si>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</si>
  <si>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</si>
  <si>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</si>
  <si>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</si>
  <si>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</si>
  <si>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</si>
  <si>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</si>
  <si>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</si>
  <si>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</si>
  <si>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</si>
  <si>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</si>
  <si>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</si>
  <si>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</si>
  <si>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</si>
  <si>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</si>
  <si>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</si>
  <si>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</si>
  <si>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</si>
  <si>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</si>
  <si>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</si>
  <si>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</si>
  <si>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</si>
  <si>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</si>
  <si>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</si>
  <si>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</si>
  <si>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 xml:space="preserve"> </t>
  </si>
  <si>
    <t xml:space="preserve"> NORTE</t>
  </si>
  <si>
    <t>2.2.1.1. PORCENTAJES DE POBLACIÓN POR GRUPOS DE EDADES EN LOS DISTRITOS SOBRE EL TOTAL DE POBLACIÓN DEL GRUPO DE EDAD.  A 01/01/2019.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</si>
</sst>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_-* #,##0\ _P_t_s_-;\-* #,##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O26" sqref="O26"/>
    </sheetView>
  </sheetViews>
  <sheetFormatPr defaultColWidth="11.421875" defaultRowHeight="12.75"/>
  <cols>
    <col min="1" max="1" width="15.42187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19" max="19" width="7.7109375" style="0" customWidth="1"/>
    <col min="20" max="20" width="12.140625" style="0" customWidth="1"/>
    <col min="21" max="21" width="8.28125" style="0" customWidth="1"/>
    <col min="23" max="23" width="10.28125" style="0" customWidth="1"/>
  </cols>
  <sheetData>
    <row r="1" s="1" customFormat="1" ht="15.75">
      <c r="A1" s="5" t="s">
        <v>35</v>
      </c>
    </row>
    <row r="2" ht="12.75">
      <c r="A2" s="28" t="s">
        <v>33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4" t="s">
        <v>34</v>
      </c>
      <c r="O4" s="34"/>
      <c r="P4" s="34" t="s">
        <v>28</v>
      </c>
      <c r="Q4" s="34"/>
      <c r="R4" s="34" t="s">
        <v>3</v>
      </c>
      <c r="S4" s="34"/>
      <c r="T4" s="34" t="s">
        <v>29</v>
      </c>
      <c r="U4" s="34"/>
      <c r="V4" s="34" t="s">
        <v>30</v>
      </c>
      <c r="W4" s="34"/>
      <c r="X4" s="17" t="s">
        <v>6</v>
      </c>
      <c r="Y4" s="20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4"/>
      <c r="Y6" s="21"/>
    </row>
    <row r="7" spans="1:25" ht="12.75">
      <c r="A7" s="10" t="s">
        <v>26</v>
      </c>
      <c r="B7" s="27">
        <v>2213</v>
      </c>
      <c r="C7" s="3">
        <f>(B7*100)/$X7</f>
        <v>7.1857648472253794</v>
      </c>
      <c r="D7" s="27">
        <v>2867</v>
      </c>
      <c r="E7" s="3">
        <f>(D7*100)/$X7</f>
        <v>9.309348313147385</v>
      </c>
      <c r="F7" s="27">
        <v>2227</v>
      </c>
      <c r="G7" s="3">
        <f aca="true" t="shared" si="0" ref="G7:G26">(F7*100)/$X7</f>
        <v>7.231223820501997</v>
      </c>
      <c r="H7" s="27">
        <v>3943</v>
      </c>
      <c r="I7" s="3">
        <f aca="true" t="shared" si="1" ref="I7:I26">(H7*100)/$X7</f>
        <v>12.803195116407442</v>
      </c>
      <c r="J7" s="27">
        <v>3181</v>
      </c>
      <c r="K7" s="3">
        <f aca="true" t="shared" si="2" ref="K7:K26">(J7*100)/$X7</f>
        <v>10.328928142351527</v>
      </c>
      <c r="L7" s="27">
        <v>1683</v>
      </c>
      <c r="M7" s="3">
        <f aca="true" t="shared" si="3" ref="M7:M26">(L7*100)/$X7</f>
        <v>5.464818001753417</v>
      </c>
      <c r="N7" s="27">
        <v>3271</v>
      </c>
      <c r="O7" s="3">
        <v>10.621164399129785</v>
      </c>
      <c r="P7" s="27">
        <v>2287</v>
      </c>
      <c r="Q7" s="3">
        <v>7.426047991687502</v>
      </c>
      <c r="R7" s="27">
        <v>5337</v>
      </c>
      <c r="S7" s="3">
        <v>17.32961002695068</v>
      </c>
      <c r="T7" s="27">
        <v>2596</v>
      </c>
      <c r="U7" s="3">
        <v>8.429392473292854</v>
      </c>
      <c r="V7" s="27">
        <v>1192</v>
      </c>
      <c r="W7" s="3">
        <v>3.8705068675520344</v>
      </c>
      <c r="X7" s="24">
        <v>30797</v>
      </c>
      <c r="Y7" s="22"/>
    </row>
    <row r="8" spans="1:25" ht="12.75">
      <c r="A8" s="10" t="s">
        <v>8</v>
      </c>
      <c r="B8" s="27">
        <v>2462</v>
      </c>
      <c r="C8" s="3">
        <f aca="true" t="shared" si="4" ref="C8:C26">(B8*100)/$X8</f>
        <v>7.048786074209803</v>
      </c>
      <c r="D8" s="27">
        <v>3250</v>
      </c>
      <c r="E8" s="3">
        <f aca="true" t="shared" si="5" ref="E8:E26">(D8*100)/$X8</f>
        <v>9.304855703160788</v>
      </c>
      <c r="F8" s="27">
        <v>2423</v>
      </c>
      <c r="G8" s="3">
        <f t="shared" si="0"/>
        <v>6.9371278057718735</v>
      </c>
      <c r="H8" s="27">
        <v>4760</v>
      </c>
      <c r="I8" s="3">
        <f t="shared" si="1"/>
        <v>13.628034814475493</v>
      </c>
      <c r="J8" s="27">
        <v>3633</v>
      </c>
      <c r="K8" s="3">
        <f t="shared" si="2"/>
        <v>10.401397159871737</v>
      </c>
      <c r="L8" s="27">
        <v>2057</v>
      </c>
      <c r="M8" s="3">
        <f t="shared" si="3"/>
        <v>5.889257901969766</v>
      </c>
      <c r="N8" s="27">
        <v>3581</v>
      </c>
      <c r="O8" s="3">
        <v>10.252519468621163</v>
      </c>
      <c r="P8" s="27">
        <v>2719</v>
      </c>
      <c r="Q8" s="3">
        <v>7.784585432890518</v>
      </c>
      <c r="R8" s="27">
        <v>5819</v>
      </c>
      <c r="S8" s="3">
        <v>16.659986257443883</v>
      </c>
      <c r="T8" s="27">
        <v>2950</v>
      </c>
      <c r="U8" s="3">
        <v>8.445945945945946</v>
      </c>
      <c r="V8" s="27">
        <v>1274</v>
      </c>
      <c r="W8" s="3">
        <v>3.647503435639029</v>
      </c>
      <c r="X8" s="25">
        <v>34928</v>
      </c>
      <c r="Y8" s="22"/>
    </row>
    <row r="9" spans="1:25" ht="12.75">
      <c r="A9" s="10" t="s">
        <v>9</v>
      </c>
      <c r="B9" s="27">
        <v>2608</v>
      </c>
      <c r="C9" s="3">
        <f t="shared" si="4"/>
        <v>6.948551940958623</v>
      </c>
      <c r="D9" s="27">
        <v>3368</v>
      </c>
      <c r="E9" s="3">
        <f t="shared" si="5"/>
        <v>8.973436709029388</v>
      </c>
      <c r="F9" s="27">
        <v>2512</v>
      </c>
      <c r="G9" s="3">
        <f t="shared" si="0"/>
        <v>6.692777022886527</v>
      </c>
      <c r="H9" s="27">
        <v>5161</v>
      </c>
      <c r="I9" s="3">
        <f t="shared" si="1"/>
        <v>13.750566168438441</v>
      </c>
      <c r="J9" s="27">
        <v>3948</v>
      </c>
      <c r="K9" s="3">
        <f t="shared" si="2"/>
        <v>10.518743505714971</v>
      </c>
      <c r="L9" s="27">
        <v>2220</v>
      </c>
      <c r="M9" s="3">
        <f t="shared" si="3"/>
        <v>5.914794980417232</v>
      </c>
      <c r="N9" s="27">
        <v>3926</v>
      </c>
      <c r="O9" s="3">
        <v>10.460128420323448</v>
      </c>
      <c r="P9" s="27">
        <v>2760</v>
      </c>
      <c r="Q9" s="3">
        <v>7.353528894572776</v>
      </c>
      <c r="R9" s="27">
        <v>7150</v>
      </c>
      <c r="S9" s="3">
        <v>19.04990275224469</v>
      </c>
      <c r="T9" s="27">
        <v>2491</v>
      </c>
      <c r="U9" s="3">
        <v>6.636826259558255</v>
      </c>
      <c r="V9" s="27">
        <v>1389</v>
      </c>
      <c r="W9" s="3">
        <v>3.700743345855647</v>
      </c>
      <c r="X9" s="25">
        <v>37533</v>
      </c>
      <c r="Y9" s="22"/>
    </row>
    <row r="10" spans="1:25" ht="12.75">
      <c r="A10" s="12" t="s">
        <v>10</v>
      </c>
      <c r="B10" s="27">
        <v>2353</v>
      </c>
      <c r="C10" s="3">
        <f t="shared" si="4"/>
        <v>6.733438260123051</v>
      </c>
      <c r="D10" s="27">
        <v>2985</v>
      </c>
      <c r="E10" s="3">
        <f t="shared" si="5"/>
        <v>8.541994562884533</v>
      </c>
      <c r="F10" s="27">
        <v>2446</v>
      </c>
      <c r="G10" s="3">
        <f t="shared" si="0"/>
        <v>6.999570754042066</v>
      </c>
      <c r="H10" s="27">
        <v>4142</v>
      </c>
      <c r="I10" s="3">
        <f t="shared" si="1"/>
        <v>11.852911718414651</v>
      </c>
      <c r="J10" s="27">
        <v>3928</v>
      </c>
      <c r="K10" s="3">
        <f t="shared" si="2"/>
        <v>11.24052081842896</v>
      </c>
      <c r="L10" s="27">
        <v>2077</v>
      </c>
      <c r="M10" s="3">
        <f t="shared" si="3"/>
        <v>5.9436256975246815</v>
      </c>
      <c r="N10" s="27">
        <v>3899</v>
      </c>
      <c r="O10" s="3">
        <v>11.15753326656174</v>
      </c>
      <c r="P10" s="27">
        <v>2658</v>
      </c>
      <c r="Q10" s="3">
        <v>7.6062383745886395</v>
      </c>
      <c r="R10" s="27">
        <v>6973</v>
      </c>
      <c r="S10" s="3">
        <v>19.95421376448705</v>
      </c>
      <c r="T10" s="27">
        <v>2194</v>
      </c>
      <c r="U10" s="3">
        <v>6.27843754471312</v>
      </c>
      <c r="V10" s="27">
        <v>1290</v>
      </c>
      <c r="W10" s="3">
        <v>3.691515238231507</v>
      </c>
      <c r="X10" s="25">
        <v>34945</v>
      </c>
      <c r="Y10" s="22"/>
    </row>
    <row r="11" spans="1:25" ht="12.75">
      <c r="A11" s="12" t="s">
        <v>11</v>
      </c>
      <c r="B11" s="27">
        <v>2320</v>
      </c>
      <c r="C11" s="3">
        <f t="shared" si="4"/>
        <v>6.609874925211544</v>
      </c>
      <c r="D11" s="27">
        <v>3591</v>
      </c>
      <c r="E11" s="3">
        <f t="shared" si="5"/>
        <v>10.231060713980455</v>
      </c>
      <c r="F11" s="27">
        <v>2470</v>
      </c>
      <c r="G11" s="3">
        <f t="shared" si="0"/>
        <v>7.037237528134705</v>
      </c>
      <c r="H11" s="27">
        <v>4611</v>
      </c>
      <c r="I11" s="3">
        <f t="shared" si="1"/>
        <v>13.137126413857946</v>
      </c>
      <c r="J11" s="27">
        <v>4035</v>
      </c>
      <c r="K11" s="3">
        <f t="shared" si="2"/>
        <v>11.496054018633009</v>
      </c>
      <c r="L11" s="27">
        <v>2072</v>
      </c>
      <c r="M11" s="3">
        <f t="shared" si="3"/>
        <v>5.903302088378586</v>
      </c>
      <c r="N11" s="27">
        <v>3808</v>
      </c>
      <c r="O11" s="3">
        <v>10.849311946209294</v>
      </c>
      <c r="P11" s="27">
        <v>2973</v>
      </c>
      <c r="Q11" s="3">
        <v>8.470326789937035</v>
      </c>
      <c r="R11" s="27">
        <v>5767</v>
      </c>
      <c r="S11" s="3">
        <v>16.430667540385766</v>
      </c>
      <c r="T11" s="27">
        <v>2165</v>
      </c>
      <c r="U11" s="3">
        <v>6.168266902190946</v>
      </c>
      <c r="V11" s="27">
        <v>1287</v>
      </c>
      <c r="W11" s="3">
        <v>3.6667711330807147</v>
      </c>
      <c r="X11" s="25">
        <v>35099</v>
      </c>
      <c r="Y11" s="22"/>
    </row>
    <row r="12" spans="1:25" ht="12.75">
      <c r="A12" s="12" t="s">
        <v>12</v>
      </c>
      <c r="B12" s="27">
        <v>3084</v>
      </c>
      <c r="C12" s="3">
        <f t="shared" si="4"/>
        <v>7.91256157635468</v>
      </c>
      <c r="D12" s="27">
        <v>4273</v>
      </c>
      <c r="E12" s="3">
        <f t="shared" si="5"/>
        <v>10.963156814449919</v>
      </c>
      <c r="F12" s="27">
        <v>2449</v>
      </c>
      <c r="G12" s="3">
        <f t="shared" si="0"/>
        <v>6.283353858784893</v>
      </c>
      <c r="H12" s="27">
        <v>5720</v>
      </c>
      <c r="I12" s="3">
        <f t="shared" si="1"/>
        <v>14.675697865353039</v>
      </c>
      <c r="J12" s="27">
        <v>4274</v>
      </c>
      <c r="K12" s="3">
        <f t="shared" si="2"/>
        <v>10.96572249589491</v>
      </c>
      <c r="L12" s="27">
        <v>2417</v>
      </c>
      <c r="M12" s="3">
        <f t="shared" si="3"/>
        <v>6.201252052545156</v>
      </c>
      <c r="N12" s="27">
        <v>4247</v>
      </c>
      <c r="O12" s="3">
        <v>10.896449096880131</v>
      </c>
      <c r="P12" s="27">
        <v>3382</v>
      </c>
      <c r="Q12" s="3">
        <v>8.677134646962234</v>
      </c>
      <c r="R12" s="27">
        <v>5797</v>
      </c>
      <c r="S12" s="3">
        <v>14.873255336617406</v>
      </c>
      <c r="T12" s="27">
        <v>2091</v>
      </c>
      <c r="U12" s="3">
        <v>5.364839901477833</v>
      </c>
      <c r="V12" s="27">
        <v>1242</v>
      </c>
      <c r="W12" s="3">
        <v>3.186576354679803</v>
      </c>
      <c r="X12" s="25">
        <v>38976</v>
      </c>
      <c r="Y12" s="22"/>
    </row>
    <row r="13" spans="1:25" ht="12.75">
      <c r="A13" s="12" t="s">
        <v>13</v>
      </c>
      <c r="B13" s="27">
        <v>3790</v>
      </c>
      <c r="C13" s="3">
        <f t="shared" si="4"/>
        <v>8.89817575657972</v>
      </c>
      <c r="D13" s="27">
        <v>4768</v>
      </c>
      <c r="E13" s="3">
        <f t="shared" si="5"/>
        <v>11.194327706430634</v>
      </c>
      <c r="F13" s="27">
        <v>2834</v>
      </c>
      <c r="G13" s="3">
        <f t="shared" si="0"/>
        <v>6.653675486582302</v>
      </c>
      <c r="H13" s="27">
        <v>6003</v>
      </c>
      <c r="I13" s="3">
        <f t="shared" si="1"/>
        <v>14.093865189115583</v>
      </c>
      <c r="J13" s="27">
        <v>4206</v>
      </c>
      <c r="K13" s="3">
        <f t="shared" si="2"/>
        <v>9.874862066536755</v>
      </c>
      <c r="L13" s="27">
        <v>2632</v>
      </c>
      <c r="M13" s="3">
        <f t="shared" si="3"/>
        <v>6.179419153382011</v>
      </c>
      <c r="N13" s="27">
        <v>4897</v>
      </c>
      <c r="O13" s="3">
        <v>11.497194374662504</v>
      </c>
      <c r="P13" s="27">
        <v>3434</v>
      </c>
      <c r="Q13" s="3">
        <v>8.06235766440495</v>
      </c>
      <c r="R13" s="27">
        <v>6547</v>
      </c>
      <c r="S13" s="3">
        <v>15.371070363674782</v>
      </c>
      <c r="T13" s="27">
        <v>2204</v>
      </c>
      <c r="U13" s="3">
        <v>5.174559199868523</v>
      </c>
      <c r="V13" s="27">
        <v>1278</v>
      </c>
      <c r="W13" s="3">
        <v>3.000493038762238</v>
      </c>
      <c r="X13" s="25">
        <v>42593</v>
      </c>
      <c r="Y13" s="22"/>
    </row>
    <row r="14" spans="1:25" ht="12.75">
      <c r="A14" s="12" t="s">
        <v>14</v>
      </c>
      <c r="B14" s="27">
        <v>4762</v>
      </c>
      <c r="C14" s="3">
        <f t="shared" si="4"/>
        <v>9.194647718715608</v>
      </c>
      <c r="D14" s="27">
        <v>5637</v>
      </c>
      <c r="E14" s="3">
        <f t="shared" si="5"/>
        <v>10.884130447375027</v>
      </c>
      <c r="F14" s="27">
        <v>3452</v>
      </c>
      <c r="G14" s="3">
        <f t="shared" si="0"/>
        <v>6.6652507192369335</v>
      </c>
      <c r="H14" s="27">
        <v>6962</v>
      </c>
      <c r="I14" s="3">
        <f t="shared" si="1"/>
        <v>13.442490007916433</v>
      </c>
      <c r="J14" s="27">
        <v>4719</v>
      </c>
      <c r="K14" s="3">
        <f t="shared" si="2"/>
        <v>9.111621710335772</v>
      </c>
      <c r="L14" s="27">
        <v>3207</v>
      </c>
      <c r="M14" s="3">
        <f t="shared" si="3"/>
        <v>6.192195555212296</v>
      </c>
      <c r="N14" s="27">
        <v>5889</v>
      </c>
      <c r="O14" s="3">
        <v>11.370701473228939</v>
      </c>
      <c r="P14" s="27">
        <v>3975</v>
      </c>
      <c r="Q14" s="3">
        <v>7.67507868162422</v>
      </c>
      <c r="R14" s="27">
        <v>8066</v>
      </c>
      <c r="S14" s="3">
        <v>15.574134502133575</v>
      </c>
      <c r="T14" s="27">
        <v>3465</v>
      </c>
      <c r="U14" s="3">
        <v>6.690351605491301</v>
      </c>
      <c r="V14" s="27">
        <v>1657</v>
      </c>
      <c r="W14" s="3">
        <v>3.199397578729895</v>
      </c>
      <c r="X14" s="25">
        <v>51791</v>
      </c>
      <c r="Y14" s="22"/>
    </row>
    <row r="15" spans="1:25" ht="12.75">
      <c r="A15" s="12" t="s">
        <v>15</v>
      </c>
      <c r="B15" s="27">
        <v>5197</v>
      </c>
      <c r="C15" s="3">
        <f t="shared" si="4"/>
        <v>8.907514054572879</v>
      </c>
      <c r="D15" s="27">
        <v>6229</v>
      </c>
      <c r="E15" s="3">
        <f t="shared" si="5"/>
        <v>10.676333470451118</v>
      </c>
      <c r="F15" s="27">
        <v>3938</v>
      </c>
      <c r="G15" s="3">
        <f t="shared" si="0"/>
        <v>6.749622926093514</v>
      </c>
      <c r="H15" s="27">
        <v>7975</v>
      </c>
      <c r="I15" s="3">
        <f t="shared" si="1"/>
        <v>13.66892911010558</v>
      </c>
      <c r="J15" s="27">
        <v>5240</v>
      </c>
      <c r="K15" s="3">
        <f t="shared" si="2"/>
        <v>8.981214863567805</v>
      </c>
      <c r="L15" s="27">
        <v>3789</v>
      </c>
      <c r="M15" s="3">
        <f t="shared" si="3"/>
        <v>6.494241053064583</v>
      </c>
      <c r="N15" s="27">
        <v>6048</v>
      </c>
      <c r="O15" s="3">
        <v>10.366104483751542</v>
      </c>
      <c r="P15" s="27">
        <v>4627</v>
      </c>
      <c r="Q15" s="3">
        <v>7.930549842314548</v>
      </c>
      <c r="R15" s="27">
        <v>9217</v>
      </c>
      <c r="S15" s="3">
        <v>15.797682709447415</v>
      </c>
      <c r="T15" s="27">
        <v>4131</v>
      </c>
      <c r="U15" s="3">
        <v>7.080419580419581</v>
      </c>
      <c r="V15" s="27">
        <v>1953</v>
      </c>
      <c r="W15" s="3">
        <v>3.3473879062114356</v>
      </c>
      <c r="X15" s="25">
        <v>58344</v>
      </c>
      <c r="Y15" s="22"/>
    </row>
    <row r="16" spans="1:25" ht="12.75">
      <c r="A16" s="12" t="s">
        <v>16</v>
      </c>
      <c r="B16" s="27">
        <v>5079</v>
      </c>
      <c r="C16" s="3">
        <f t="shared" si="4"/>
        <v>9.254906248291697</v>
      </c>
      <c r="D16" s="27">
        <v>5680</v>
      </c>
      <c r="E16" s="3">
        <f t="shared" si="5"/>
        <v>10.350042821479983</v>
      </c>
      <c r="F16" s="27">
        <v>3744</v>
      </c>
      <c r="G16" s="3">
        <f t="shared" si="0"/>
        <v>6.822281747116383</v>
      </c>
      <c r="H16" s="27">
        <v>6727</v>
      </c>
      <c r="I16" s="3">
        <f t="shared" si="1"/>
        <v>12.257876419030959</v>
      </c>
      <c r="J16" s="27">
        <v>4944</v>
      </c>
      <c r="K16" s="3">
        <f t="shared" si="2"/>
        <v>9.008910512217788</v>
      </c>
      <c r="L16" s="27">
        <v>3669</v>
      </c>
      <c r="M16" s="3">
        <f t="shared" si="3"/>
        <v>6.6856174492975455</v>
      </c>
      <c r="N16" s="27">
        <v>5730</v>
      </c>
      <c r="O16" s="3">
        <v>10.44115235335921</v>
      </c>
      <c r="P16" s="27">
        <v>4437</v>
      </c>
      <c r="Q16" s="3">
        <v>8.085059858962445</v>
      </c>
      <c r="R16" s="27">
        <v>9705</v>
      </c>
      <c r="S16" s="3">
        <v>17.68436013775761</v>
      </c>
      <c r="T16" s="27">
        <v>3358</v>
      </c>
      <c r="U16" s="3">
        <v>6.118916161008765</v>
      </c>
      <c r="V16" s="27">
        <v>1806</v>
      </c>
      <c r="W16" s="3">
        <v>3.2908762914776144</v>
      </c>
      <c r="X16" s="25">
        <v>54879</v>
      </c>
      <c r="Y16" s="22"/>
    </row>
    <row r="17" spans="1:25" ht="12.75">
      <c r="A17" s="12" t="s">
        <v>17</v>
      </c>
      <c r="B17" s="27">
        <v>4945</v>
      </c>
      <c r="C17" s="3">
        <f t="shared" si="4"/>
        <v>9.054289114712075</v>
      </c>
      <c r="D17" s="27">
        <v>5460</v>
      </c>
      <c r="E17" s="3">
        <f t="shared" si="5"/>
        <v>9.997253501785224</v>
      </c>
      <c r="F17" s="27">
        <v>3827</v>
      </c>
      <c r="G17" s="3">
        <f t="shared" si="0"/>
        <v>7.007232445298911</v>
      </c>
      <c r="H17" s="27">
        <v>6319</v>
      </c>
      <c r="I17" s="3">
        <f t="shared" si="1"/>
        <v>11.570081479447039</v>
      </c>
      <c r="J17" s="27">
        <v>5328</v>
      </c>
      <c r="K17" s="3">
        <f t="shared" si="2"/>
        <v>9.755561658884922</v>
      </c>
      <c r="L17" s="27">
        <v>3811</v>
      </c>
      <c r="M17" s="3">
        <f t="shared" si="3"/>
        <v>6.977936464341298</v>
      </c>
      <c r="N17" s="27">
        <v>6062</v>
      </c>
      <c r="O17" s="3">
        <v>11.099514785315389</v>
      </c>
      <c r="P17" s="27">
        <v>4657</v>
      </c>
      <c r="Q17" s="3">
        <v>8.526961457475053</v>
      </c>
      <c r="R17" s="27">
        <v>8915</v>
      </c>
      <c r="S17" s="3">
        <v>16.323354389819645</v>
      </c>
      <c r="T17" s="27">
        <v>3376</v>
      </c>
      <c r="U17" s="3">
        <v>6.1814519820562115</v>
      </c>
      <c r="V17" s="27">
        <v>1915</v>
      </c>
      <c r="W17" s="3">
        <v>3.5063627208642316</v>
      </c>
      <c r="X17" s="25">
        <v>54615</v>
      </c>
      <c r="Y17" s="22"/>
    </row>
    <row r="18" spans="1:25" ht="12.75">
      <c r="A18" s="12" t="s">
        <v>18</v>
      </c>
      <c r="B18" s="27">
        <v>4143</v>
      </c>
      <c r="C18" s="3">
        <f t="shared" si="4"/>
        <v>8.551966147177211</v>
      </c>
      <c r="D18" s="27">
        <v>4963</v>
      </c>
      <c r="E18" s="3">
        <f t="shared" si="5"/>
        <v>10.244607286613686</v>
      </c>
      <c r="F18" s="27">
        <v>3532</v>
      </c>
      <c r="G18" s="3">
        <f t="shared" si="0"/>
        <v>7.290742078645887</v>
      </c>
      <c r="H18" s="27">
        <v>5921</v>
      </c>
      <c r="I18" s="3">
        <f t="shared" si="1"/>
        <v>12.22210754463825</v>
      </c>
      <c r="J18" s="27">
        <v>4778</v>
      </c>
      <c r="K18" s="3">
        <f t="shared" si="2"/>
        <v>9.862730931984725</v>
      </c>
      <c r="L18" s="27">
        <v>3401</v>
      </c>
      <c r="M18" s="3">
        <f t="shared" si="3"/>
        <v>7.0203323356383525</v>
      </c>
      <c r="N18" s="27">
        <v>5673</v>
      </c>
      <c r="O18" s="3">
        <v>11.710186809784291</v>
      </c>
      <c r="P18" s="27">
        <v>4434</v>
      </c>
      <c r="Q18" s="3">
        <v>9.152647332026008</v>
      </c>
      <c r="R18" s="27">
        <v>7221</v>
      </c>
      <c r="S18" s="3">
        <v>14.905563009598513</v>
      </c>
      <c r="T18" s="27">
        <v>2620</v>
      </c>
      <c r="U18" s="3">
        <v>5.408194860150687</v>
      </c>
      <c r="V18" s="27">
        <v>1759</v>
      </c>
      <c r="W18" s="3">
        <v>3.6309216637423884</v>
      </c>
      <c r="X18" s="25">
        <v>48445</v>
      </c>
      <c r="Y18" s="22"/>
    </row>
    <row r="19" spans="1:25" ht="12.75">
      <c r="A19" s="12" t="s">
        <v>19</v>
      </c>
      <c r="B19" s="27">
        <v>3706</v>
      </c>
      <c r="C19" s="3">
        <f t="shared" si="4"/>
        <v>8.90544274900877</v>
      </c>
      <c r="D19" s="27">
        <v>4277</v>
      </c>
      <c r="E19" s="3">
        <f t="shared" si="5"/>
        <v>10.277544154751892</v>
      </c>
      <c r="F19" s="27">
        <v>3137</v>
      </c>
      <c r="G19" s="3">
        <f t="shared" si="0"/>
        <v>7.538147302655292</v>
      </c>
      <c r="H19" s="27">
        <v>5307</v>
      </c>
      <c r="I19" s="3">
        <f t="shared" si="1"/>
        <v>12.752613240418118</v>
      </c>
      <c r="J19" s="27">
        <v>4045</v>
      </c>
      <c r="K19" s="3">
        <f t="shared" si="2"/>
        <v>9.720052865553287</v>
      </c>
      <c r="L19" s="27">
        <v>2842</v>
      </c>
      <c r="M19" s="3">
        <f t="shared" si="3"/>
        <v>6.829268292682927</v>
      </c>
      <c r="N19" s="27">
        <v>5447</v>
      </c>
      <c r="O19" s="3">
        <v>13.08903039769314</v>
      </c>
      <c r="P19" s="27">
        <v>3762</v>
      </c>
      <c r="Q19" s="3">
        <v>9.04000961191878</v>
      </c>
      <c r="R19" s="27">
        <v>5637</v>
      </c>
      <c r="S19" s="3">
        <v>13.545596539709239</v>
      </c>
      <c r="T19" s="27">
        <v>2043</v>
      </c>
      <c r="U19" s="3">
        <v>4.909287516520485</v>
      </c>
      <c r="V19" s="27">
        <v>1412</v>
      </c>
      <c r="W19" s="3">
        <v>3.393007329088069</v>
      </c>
      <c r="X19" s="25">
        <v>41615</v>
      </c>
      <c r="Y19" s="22"/>
    </row>
    <row r="20" spans="1:25" ht="12.75">
      <c r="A20" s="12" t="s">
        <v>20</v>
      </c>
      <c r="B20" s="27">
        <v>3206</v>
      </c>
      <c r="C20" s="3">
        <f t="shared" si="4"/>
        <v>8.89863439547019</v>
      </c>
      <c r="D20" s="27">
        <v>3972</v>
      </c>
      <c r="E20" s="3">
        <f t="shared" si="5"/>
        <v>11.024758521150217</v>
      </c>
      <c r="F20" s="27">
        <v>3216</v>
      </c>
      <c r="G20" s="3">
        <f t="shared" si="0"/>
        <v>8.926390585100478</v>
      </c>
      <c r="H20" s="27">
        <v>4429</v>
      </c>
      <c r="I20" s="3">
        <f t="shared" si="1"/>
        <v>12.293216387254358</v>
      </c>
      <c r="J20" s="27">
        <v>3587</v>
      </c>
      <c r="K20" s="3">
        <f t="shared" si="2"/>
        <v>9.956145220384146</v>
      </c>
      <c r="L20" s="27">
        <v>2739</v>
      </c>
      <c r="M20" s="3">
        <f t="shared" si="3"/>
        <v>7.602420339735761</v>
      </c>
      <c r="N20" s="27">
        <v>3737</v>
      </c>
      <c r="O20" s="3">
        <v>10.372488064838459</v>
      </c>
      <c r="P20" s="27">
        <v>3772</v>
      </c>
      <c r="Q20" s="3">
        <v>10.469634728544465</v>
      </c>
      <c r="R20" s="27">
        <v>4427</v>
      </c>
      <c r="S20" s="3">
        <v>12.2876651493283</v>
      </c>
      <c r="T20" s="27">
        <v>1635</v>
      </c>
      <c r="U20" s="3">
        <v>4.5381370045520155</v>
      </c>
      <c r="V20" s="27">
        <v>1308</v>
      </c>
      <c r="W20" s="3">
        <v>3.6305096036416122</v>
      </c>
      <c r="X20" s="25">
        <v>36028</v>
      </c>
      <c r="Y20" s="22"/>
    </row>
    <row r="21" spans="1:25" ht="12.75">
      <c r="A21" s="12" t="s">
        <v>21</v>
      </c>
      <c r="B21" s="27">
        <v>2738</v>
      </c>
      <c r="C21" s="3">
        <f t="shared" si="4"/>
        <v>8.022502856807993</v>
      </c>
      <c r="D21" s="27">
        <v>4561</v>
      </c>
      <c r="E21" s="3">
        <f t="shared" si="5"/>
        <v>13.364001289226172</v>
      </c>
      <c r="F21" s="27">
        <v>3281</v>
      </c>
      <c r="G21" s="3">
        <f t="shared" si="0"/>
        <v>9.613525154560637</v>
      </c>
      <c r="H21" s="27">
        <v>4036</v>
      </c>
      <c r="I21" s="3">
        <f t="shared" si="1"/>
        <v>11.825720062117261</v>
      </c>
      <c r="J21" s="27">
        <v>3433</v>
      </c>
      <c r="K21" s="3">
        <f t="shared" si="2"/>
        <v>10.05889419555217</v>
      </c>
      <c r="L21" s="27">
        <v>3044</v>
      </c>
      <c r="M21" s="3">
        <f t="shared" si="3"/>
        <v>8.919101057751472</v>
      </c>
      <c r="N21" s="27">
        <v>2811</v>
      </c>
      <c r="O21" s="3">
        <v>8.236397198863138</v>
      </c>
      <c r="P21" s="27">
        <v>3615</v>
      </c>
      <c r="Q21" s="3">
        <v>10.592165020949926</v>
      </c>
      <c r="R21" s="27">
        <v>3736</v>
      </c>
      <c r="S21" s="3">
        <v>10.946702218055027</v>
      </c>
      <c r="T21" s="27">
        <v>1475</v>
      </c>
      <c r="U21" s="3">
        <v>4.321837733305986</v>
      </c>
      <c r="V21" s="27">
        <v>1399</v>
      </c>
      <c r="W21" s="3">
        <v>4.09915321281022</v>
      </c>
      <c r="X21" s="25">
        <v>34129</v>
      </c>
      <c r="Y21" s="22"/>
    </row>
    <row r="22" spans="1:25" ht="12.75">
      <c r="A22" s="12" t="s">
        <v>22</v>
      </c>
      <c r="B22" s="27">
        <v>2194</v>
      </c>
      <c r="C22" s="3">
        <f t="shared" si="4"/>
        <v>8.377243222604047</v>
      </c>
      <c r="D22" s="27">
        <v>3615</v>
      </c>
      <c r="E22" s="3">
        <f t="shared" si="5"/>
        <v>13.802978235967927</v>
      </c>
      <c r="F22" s="27">
        <v>2441</v>
      </c>
      <c r="G22" s="3">
        <f t="shared" si="0"/>
        <v>9.320351279114165</v>
      </c>
      <c r="H22" s="27">
        <v>2938</v>
      </c>
      <c r="I22" s="3">
        <f t="shared" si="1"/>
        <v>11.218022145857198</v>
      </c>
      <c r="J22" s="27">
        <v>2905</v>
      </c>
      <c r="K22" s="3">
        <f t="shared" si="2"/>
        <v>11.092019854906454</v>
      </c>
      <c r="L22" s="27">
        <v>2521</v>
      </c>
      <c r="M22" s="3">
        <f t="shared" si="3"/>
        <v>9.625811378388699</v>
      </c>
      <c r="N22" s="27">
        <v>1856</v>
      </c>
      <c r="O22" s="3">
        <v>7.086674303169149</v>
      </c>
      <c r="P22" s="27">
        <v>2945</v>
      </c>
      <c r="Q22" s="3">
        <v>11.244749904543719</v>
      </c>
      <c r="R22" s="27">
        <v>2254</v>
      </c>
      <c r="S22" s="3">
        <v>8.606338297059947</v>
      </c>
      <c r="T22" s="27">
        <v>1208</v>
      </c>
      <c r="U22" s="3">
        <v>4.612447499045437</v>
      </c>
      <c r="V22" s="27">
        <v>1313</v>
      </c>
      <c r="W22" s="3">
        <v>5.01336387934326</v>
      </c>
      <c r="X22" s="25">
        <v>26190</v>
      </c>
      <c r="Y22" s="22"/>
    </row>
    <row r="23" spans="1:25" ht="12.75">
      <c r="A23" s="12" t="s">
        <v>23</v>
      </c>
      <c r="B23" s="27">
        <v>1665</v>
      </c>
      <c r="C23" s="3">
        <f t="shared" si="4"/>
        <v>8.777016341591988</v>
      </c>
      <c r="D23" s="27">
        <v>2565</v>
      </c>
      <c r="E23" s="3">
        <f t="shared" si="5"/>
        <v>13.521349499209277</v>
      </c>
      <c r="F23" s="27">
        <v>1797</v>
      </c>
      <c r="G23" s="3">
        <f t="shared" si="0"/>
        <v>9.472851871375857</v>
      </c>
      <c r="H23" s="27">
        <v>2268</v>
      </c>
      <c r="I23" s="3">
        <f t="shared" si="1"/>
        <v>11.955719557195572</v>
      </c>
      <c r="J23" s="27">
        <v>2230</v>
      </c>
      <c r="K23" s="3">
        <f t="shared" si="2"/>
        <v>11.755403268318398</v>
      </c>
      <c r="L23" s="27">
        <v>1751</v>
      </c>
      <c r="M23" s="3">
        <f t="shared" si="3"/>
        <v>9.230363732208751</v>
      </c>
      <c r="N23" s="27">
        <v>1216</v>
      </c>
      <c r="O23" s="3">
        <v>6.410121244069583</v>
      </c>
      <c r="P23" s="27">
        <v>2007</v>
      </c>
      <c r="Q23" s="3">
        <v>10.579862941486558</v>
      </c>
      <c r="R23" s="27">
        <v>1474</v>
      </c>
      <c r="S23" s="3">
        <v>7.770163415919874</v>
      </c>
      <c r="T23" s="27">
        <v>1003</v>
      </c>
      <c r="U23" s="3">
        <v>5.287295730100158</v>
      </c>
      <c r="V23" s="27">
        <v>994</v>
      </c>
      <c r="W23" s="3">
        <v>5.239852398523985</v>
      </c>
      <c r="X23" s="25">
        <v>18970</v>
      </c>
      <c r="Y23" s="22"/>
    </row>
    <row r="24" spans="1:25" ht="12.75">
      <c r="A24" s="18" t="s">
        <v>31</v>
      </c>
      <c r="B24" s="27">
        <v>1133</v>
      </c>
      <c r="C24" s="3">
        <f t="shared" si="4"/>
        <v>8.993491030322273</v>
      </c>
      <c r="D24" s="27">
        <v>1701</v>
      </c>
      <c r="E24" s="3">
        <f t="shared" si="5"/>
        <v>13.50214319733291</v>
      </c>
      <c r="F24" s="27">
        <v>1202</v>
      </c>
      <c r="G24" s="3">
        <f t="shared" si="0"/>
        <v>9.54119701539927</v>
      </c>
      <c r="H24" s="27">
        <v>1520</v>
      </c>
      <c r="I24" s="3">
        <f t="shared" si="1"/>
        <v>12.065407207493253</v>
      </c>
      <c r="J24" s="27">
        <v>1403</v>
      </c>
      <c r="K24" s="3">
        <f t="shared" si="2"/>
        <v>11.13668836323226</v>
      </c>
      <c r="L24" s="27">
        <v>1286</v>
      </c>
      <c r="M24" s="3">
        <f t="shared" si="3"/>
        <v>10.207969518971264</v>
      </c>
      <c r="N24" s="27">
        <v>807</v>
      </c>
      <c r="O24" s="3">
        <v>6.405778695030957</v>
      </c>
      <c r="P24" s="27">
        <v>1296</v>
      </c>
      <c r="Q24" s="3">
        <v>10.287347197967932</v>
      </c>
      <c r="R24" s="27">
        <v>869</v>
      </c>
      <c r="S24" s="3">
        <v>6.897920304810287</v>
      </c>
      <c r="T24" s="27">
        <v>722</v>
      </c>
      <c r="U24" s="3">
        <v>5.731068423559295</v>
      </c>
      <c r="V24" s="27">
        <v>659</v>
      </c>
      <c r="W24" s="3">
        <v>5.230989045880299</v>
      </c>
      <c r="X24" s="25">
        <v>12598</v>
      </c>
      <c r="Y24" s="22"/>
    </row>
    <row r="25" spans="1:25" ht="15" customHeight="1">
      <c r="A25" s="19" t="s">
        <v>32</v>
      </c>
      <c r="B25" s="27">
        <v>780</v>
      </c>
      <c r="C25" s="3">
        <f t="shared" si="4"/>
        <v>11.944869831546708</v>
      </c>
      <c r="D25" s="27">
        <v>814</v>
      </c>
      <c r="E25" s="3">
        <f t="shared" si="5"/>
        <v>12.465543644716693</v>
      </c>
      <c r="F25" s="27">
        <v>667</v>
      </c>
      <c r="G25" s="3">
        <f t="shared" si="0"/>
        <v>10.214395099540582</v>
      </c>
      <c r="H25" s="27">
        <v>691</v>
      </c>
      <c r="I25" s="3">
        <f t="shared" si="1"/>
        <v>10.581929555895865</v>
      </c>
      <c r="J25" s="27">
        <v>673</v>
      </c>
      <c r="K25" s="3">
        <f t="shared" si="2"/>
        <v>10.306278713629403</v>
      </c>
      <c r="L25" s="27">
        <v>711</v>
      </c>
      <c r="M25" s="3">
        <f t="shared" si="3"/>
        <v>10.888208269525268</v>
      </c>
      <c r="N25" s="27">
        <v>354</v>
      </c>
      <c r="O25" s="3">
        <v>5.421133231240429</v>
      </c>
      <c r="P25" s="27">
        <v>660</v>
      </c>
      <c r="Q25" s="3">
        <v>10.10719754977029</v>
      </c>
      <c r="R25" s="27">
        <v>400</v>
      </c>
      <c r="S25" s="3">
        <v>6.1255742725880555</v>
      </c>
      <c r="T25" s="27">
        <v>374</v>
      </c>
      <c r="U25" s="3">
        <v>5.727411944869831</v>
      </c>
      <c r="V25" s="27">
        <v>406</v>
      </c>
      <c r="W25" s="3">
        <v>6.217457886676876</v>
      </c>
      <c r="X25" s="25">
        <v>6530</v>
      </c>
      <c r="Y25" s="22"/>
    </row>
    <row r="26" spans="1:25" s="4" customFormat="1" ht="12.75">
      <c r="A26" s="13" t="s">
        <v>6</v>
      </c>
      <c r="B26" s="14">
        <f>SUM(B7:B25)</f>
        <v>58378</v>
      </c>
      <c r="C26" s="15">
        <f t="shared" si="4"/>
        <v>8.351585467915108</v>
      </c>
      <c r="D26" s="14">
        <f>SUM(D7:D25)</f>
        <v>74576</v>
      </c>
      <c r="E26" s="15">
        <f t="shared" si="5"/>
        <v>10.66887933562707</v>
      </c>
      <c r="F26" s="14">
        <f>SUM(F7:F25)</f>
        <v>51595</v>
      </c>
      <c r="G26" s="15">
        <f t="shared" si="0"/>
        <v>7.381206143017575</v>
      </c>
      <c r="H26" s="14">
        <f>SUM(H7:H25)</f>
        <v>89433</v>
      </c>
      <c r="I26" s="15">
        <f t="shared" si="1"/>
        <v>12.794329082052347</v>
      </c>
      <c r="J26" s="14">
        <f>SUM(J7:J25)</f>
        <v>70490</v>
      </c>
      <c r="K26" s="15">
        <f t="shared" si="2"/>
        <v>10.084334160699852</v>
      </c>
      <c r="L26" s="14">
        <f>SUM(L7:L25)</f>
        <v>47929</v>
      </c>
      <c r="M26" s="15">
        <f t="shared" si="3"/>
        <v>6.8567463752047555</v>
      </c>
      <c r="N26" s="14">
        <f>SUM(N7:N25)</f>
        <v>73259</v>
      </c>
      <c r="O26" s="15">
        <f>(N26*100)/$X26</f>
        <v>10.480468666175492</v>
      </c>
      <c r="P26" s="16">
        <f>SUM(P7:P25)</f>
        <v>60400</v>
      </c>
      <c r="Q26" s="15">
        <f>(P26*100)/$X26</f>
        <v>8.640853785022998</v>
      </c>
      <c r="R26" s="14">
        <f>SUM(R7:R25)</f>
        <v>105311</v>
      </c>
      <c r="S26" s="15">
        <f>(R26*100)/$X26</f>
        <v>15.065843591962862</v>
      </c>
      <c r="T26" s="14">
        <f>SUM(T7:T25)</f>
        <v>42101</v>
      </c>
      <c r="U26" s="15">
        <f>(T26*100)/$X26</f>
        <v>6.022989821245914</v>
      </c>
      <c r="V26" s="14">
        <f>SUM(V7:V25)</f>
        <v>25533</v>
      </c>
      <c r="W26" s="15">
        <f>(V26*100)/$X26</f>
        <v>3.6527635710760293</v>
      </c>
      <c r="X26" s="26">
        <f>SUM(X7:X25)</f>
        <v>699005</v>
      </c>
      <c r="Y26" s="23"/>
    </row>
    <row r="27" spans="1:25" s="4" customFormat="1" ht="12.75">
      <c r="A27" s="30"/>
      <c r="B27" s="30"/>
      <c r="C27" s="31"/>
      <c r="D27" s="30"/>
      <c r="E27" s="31"/>
      <c r="F27" s="30"/>
      <c r="G27" s="31"/>
      <c r="H27" s="30"/>
      <c r="I27" s="31"/>
      <c r="J27" s="30"/>
      <c r="K27" s="31"/>
      <c r="L27" s="30"/>
      <c r="M27" s="31"/>
      <c r="N27" s="30"/>
      <c r="O27" s="31"/>
      <c r="P27" s="32"/>
      <c r="Q27" s="31"/>
      <c r="R27" s="30"/>
      <c r="S27" s="31"/>
      <c r="T27" s="30"/>
      <c r="U27" s="31"/>
      <c r="V27" s="30"/>
      <c r="W27" s="31"/>
      <c r="X27" s="33"/>
      <c r="Y27" s="23"/>
    </row>
    <row r="28" ht="12.75">
      <c r="X28" s="27"/>
    </row>
    <row r="29" s="1" customFormat="1" ht="12.75">
      <c r="A29" s="29" t="s">
        <v>24</v>
      </c>
    </row>
    <row r="30" ht="12.75">
      <c r="I30" s="1"/>
    </row>
    <row r="31" ht="12.75">
      <c r="I31" s="1"/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  <ignoredErrors>
    <ignoredError sqref="C26 D26:F26 H26 G26 I26:L26 M26:P26 Q26:S26 W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2019-12-05T07:36:50Z</dcterms:modified>
  <cp:category/>
  <cp:version/>
  <cp:contentType/>
  <cp:contentStatus/>
</cp:coreProperties>
</file>