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576" windowHeight="8952" activeTab="0"/>
  </bookViews>
  <sheets>
    <sheet name="2018" sheetId="1" r:id="rId1"/>
  </sheets>
  <definedNames>
    <definedName name="rad61DA6.tmp" localSheetId="0">'2018'!$A$5:$U$51</definedName>
  </definedNames>
  <calcPr fullCalcOnLoad="1"/>
</workbook>
</file>

<file path=xl/sharedStrings.xml><?xml version="1.0" encoding="utf-8"?>
<sst xmlns="http://schemas.openxmlformats.org/spreadsheetml/2006/main" count="22" uniqueCount="21">
  <si>
    <t>GRUPO COT.</t>
  </si>
  <si>
    <t>AGRARIO</t>
  </si>
  <si>
    <t>GENERAL</t>
  </si>
  <si>
    <t>MAR</t>
  </si>
  <si>
    <t>CARBON</t>
  </si>
  <si>
    <t>TOTAL</t>
  </si>
  <si>
    <t>INGENIEROS Y LICENCIADOS</t>
  </si>
  <si>
    <t>INGENIEROS TECNICOS</t>
  </si>
  <si>
    <t>JEFES ADMINISTRATIVOS</t>
  </si>
  <si>
    <t>AYUDANTES NO TITULADOS</t>
  </si>
  <si>
    <t>OFICIALES ADMINISTRAT.</t>
  </si>
  <si>
    <t>SUBALTERNOS</t>
  </si>
  <si>
    <t>AUX. ADMINISTRAT.</t>
  </si>
  <si>
    <t>OFICIALES DE 1 Y 2</t>
  </si>
  <si>
    <t>OFICIALES 3 Y ESPEC.</t>
  </si>
  <si>
    <t>PEONES</t>
  </si>
  <si>
    <t>TRAB. MENORES DE 18 AﾑOS</t>
  </si>
  <si>
    <t>OTROS</t>
  </si>
  <si>
    <t>NO CONSTA</t>
  </si>
  <si>
    <t>Fuente: Tesorería General de la Seguridad Social. Dirección Provincial de Sevilla</t>
  </si>
  <si>
    <t>3.3.3. AFILIADOS POR GRUPO DE COTIZACIÓN Y RÉGIMEN EN LA PROVINCIA DE SEVILLA.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</si>
</sst>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14" fontId="40" fillId="0" borderId="12" xfId="0" applyNumberFormat="1" applyFont="1" applyFill="1" applyBorder="1" applyAlignment="1">
      <alignment/>
    </xf>
    <xf numFmtId="14" fontId="40" fillId="0" borderId="13" xfId="0" applyNumberFormat="1" applyFont="1" applyFill="1" applyBorder="1" applyAlignment="1">
      <alignment/>
    </xf>
    <xf numFmtId="14" fontId="40" fillId="0" borderId="14" xfId="0" applyNumberFormat="1" applyFont="1" applyFill="1" applyBorder="1" applyAlignment="1">
      <alignment/>
    </xf>
    <xf numFmtId="0" fontId="42" fillId="0" borderId="0" xfId="0" applyFont="1" applyFill="1" applyAlignment="1">
      <alignment vertical="top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J1">
      <selection activeCell="P24" sqref="P24"/>
    </sheetView>
  </sheetViews>
  <sheetFormatPr defaultColWidth="11.421875" defaultRowHeight="15"/>
  <cols>
    <col min="1" max="1" width="24.00390625" style="1" customWidth="1"/>
    <col min="2" max="17" width="10.7109375" style="1" bestFit="1" customWidth="1"/>
    <col min="18" max="18" width="10.57421875" style="1" customWidth="1"/>
    <col min="19" max="21" width="10.7109375" style="1" bestFit="1" customWidth="1"/>
    <col min="22" max="16384" width="11.421875" style="1" customWidth="1"/>
  </cols>
  <sheetData>
    <row r="1" ht="15">
      <c r="A1" s="3" t="s">
        <v>20</v>
      </c>
    </row>
    <row r="4" spans="1:21" s="2" customFormat="1" ht="18.75" customHeight="1">
      <c r="A4" s="18" t="s">
        <v>0</v>
      </c>
      <c r="B4" s="21" t="s">
        <v>1</v>
      </c>
      <c r="C4" s="22"/>
      <c r="D4" s="22"/>
      <c r="E4" s="23"/>
      <c r="F4" s="21" t="s">
        <v>2</v>
      </c>
      <c r="G4" s="22"/>
      <c r="H4" s="22"/>
      <c r="I4" s="23"/>
      <c r="J4" s="21" t="s">
        <v>3</v>
      </c>
      <c r="K4" s="22"/>
      <c r="L4" s="22"/>
      <c r="M4" s="23"/>
      <c r="N4" s="21" t="s">
        <v>4</v>
      </c>
      <c r="O4" s="22"/>
      <c r="P4" s="22"/>
      <c r="Q4" s="23"/>
      <c r="R4" s="21" t="s">
        <v>5</v>
      </c>
      <c r="S4" s="22"/>
      <c r="T4" s="22"/>
      <c r="U4" s="23"/>
    </row>
    <row r="5" spans="1:21" s="2" customFormat="1" ht="20.25" customHeight="1">
      <c r="A5" s="19"/>
      <c r="B5" s="14">
        <v>43190</v>
      </c>
      <c r="C5" s="15">
        <v>43281</v>
      </c>
      <c r="D5" s="15">
        <v>43373</v>
      </c>
      <c r="E5" s="16">
        <v>43465</v>
      </c>
      <c r="F5" s="14">
        <v>43190</v>
      </c>
      <c r="G5" s="15">
        <v>43281</v>
      </c>
      <c r="H5" s="15">
        <v>43373</v>
      </c>
      <c r="I5" s="16">
        <v>43465</v>
      </c>
      <c r="J5" s="14">
        <v>43190</v>
      </c>
      <c r="K5" s="15">
        <v>43281</v>
      </c>
      <c r="L5" s="15">
        <v>43373</v>
      </c>
      <c r="M5" s="16">
        <v>43465</v>
      </c>
      <c r="N5" s="14">
        <v>43190</v>
      </c>
      <c r="O5" s="15">
        <v>43281</v>
      </c>
      <c r="P5" s="15">
        <v>43373</v>
      </c>
      <c r="Q5" s="16">
        <v>43465</v>
      </c>
      <c r="R5" s="14">
        <v>43190</v>
      </c>
      <c r="S5" s="15">
        <v>43281</v>
      </c>
      <c r="T5" s="15">
        <v>43373</v>
      </c>
      <c r="U5" s="16">
        <v>43465</v>
      </c>
    </row>
    <row r="6" spans="1:21" ht="18.75" customHeight="1">
      <c r="A6" s="4" t="s">
        <v>6</v>
      </c>
      <c r="B6" s="20">
        <v>163</v>
      </c>
      <c r="C6" s="5">
        <v>164</v>
      </c>
      <c r="D6" s="5">
        <v>156</v>
      </c>
      <c r="E6" s="8">
        <v>160</v>
      </c>
      <c r="F6" s="12">
        <v>54320</v>
      </c>
      <c r="G6" s="6">
        <v>53745</v>
      </c>
      <c r="H6" s="6">
        <v>54112</v>
      </c>
      <c r="I6" s="7">
        <v>55698</v>
      </c>
      <c r="J6" s="4">
        <v>69</v>
      </c>
      <c r="K6" s="5">
        <v>71</v>
      </c>
      <c r="L6" s="5">
        <v>68</v>
      </c>
      <c r="M6" s="8">
        <v>70</v>
      </c>
      <c r="N6" s="4">
        <v>0</v>
      </c>
      <c r="O6" s="5">
        <v>0</v>
      </c>
      <c r="P6" s="5">
        <v>0</v>
      </c>
      <c r="Q6" s="8">
        <v>0</v>
      </c>
      <c r="R6" s="12">
        <f>SUM(B6+F6+J6+N6)</f>
        <v>54552</v>
      </c>
      <c r="S6" s="6">
        <f>SUM(C6+G6+K6+O6)</f>
        <v>53980</v>
      </c>
      <c r="T6" s="6">
        <f>SUM(D6+H6+L6+P6)</f>
        <v>54336</v>
      </c>
      <c r="U6" s="7">
        <f>SUM(E6+I6+M6+Q6)</f>
        <v>55928</v>
      </c>
    </row>
    <row r="7" spans="1:21" ht="14.25">
      <c r="A7" s="4" t="s">
        <v>7</v>
      </c>
      <c r="B7" s="20">
        <v>234</v>
      </c>
      <c r="C7" s="5">
        <v>242</v>
      </c>
      <c r="D7" s="5">
        <v>236</v>
      </c>
      <c r="E7" s="8">
        <v>224</v>
      </c>
      <c r="F7" s="12">
        <v>43452</v>
      </c>
      <c r="G7" s="6">
        <v>42750</v>
      </c>
      <c r="H7" s="6">
        <v>43148</v>
      </c>
      <c r="I7" s="7">
        <v>45016</v>
      </c>
      <c r="J7" s="4">
        <v>15</v>
      </c>
      <c r="K7" s="5">
        <v>16</v>
      </c>
      <c r="L7" s="5">
        <v>16</v>
      </c>
      <c r="M7" s="8">
        <v>17</v>
      </c>
      <c r="N7" s="4">
        <v>0</v>
      </c>
      <c r="O7" s="5">
        <v>0</v>
      </c>
      <c r="P7" s="5">
        <v>0</v>
      </c>
      <c r="Q7" s="8">
        <v>0</v>
      </c>
      <c r="R7" s="12">
        <f aca="true" t="shared" si="0" ref="R7:R18">SUM(B7+F7+J7+N7)</f>
        <v>43701</v>
      </c>
      <c r="S7" s="6">
        <f aca="true" t="shared" si="1" ref="S7:S18">SUM(C7+G7+K7+O7)</f>
        <v>43008</v>
      </c>
      <c r="T7" s="6">
        <f aca="true" t="shared" si="2" ref="T7:T18">SUM(D7+H7+L7+P7)</f>
        <v>43400</v>
      </c>
      <c r="U7" s="7">
        <f aca="true" t="shared" si="3" ref="U7:U18">SUM(E7+I7+M7+Q7)</f>
        <v>45257</v>
      </c>
    </row>
    <row r="8" spans="1:21" ht="14.25">
      <c r="A8" s="4" t="s">
        <v>8</v>
      </c>
      <c r="B8" s="20">
        <v>184</v>
      </c>
      <c r="C8" s="5">
        <v>184</v>
      </c>
      <c r="D8" s="5">
        <v>193</v>
      </c>
      <c r="E8" s="8">
        <v>196</v>
      </c>
      <c r="F8" s="12">
        <v>21351</v>
      </c>
      <c r="G8" s="6">
        <v>21106</v>
      </c>
      <c r="H8" s="6">
        <v>21201</v>
      </c>
      <c r="I8" s="7">
        <v>21483</v>
      </c>
      <c r="J8" s="4">
        <v>36</v>
      </c>
      <c r="K8" s="5">
        <v>39</v>
      </c>
      <c r="L8" s="5">
        <v>36</v>
      </c>
      <c r="M8" s="8">
        <v>41</v>
      </c>
      <c r="N8" s="4">
        <v>0</v>
      </c>
      <c r="O8" s="5">
        <v>0</v>
      </c>
      <c r="P8" s="5">
        <v>0</v>
      </c>
      <c r="Q8" s="8">
        <v>0</v>
      </c>
      <c r="R8" s="12">
        <f t="shared" si="0"/>
        <v>21571</v>
      </c>
      <c r="S8" s="6">
        <f t="shared" si="1"/>
        <v>21329</v>
      </c>
      <c r="T8" s="6">
        <f t="shared" si="2"/>
        <v>21430</v>
      </c>
      <c r="U8" s="7">
        <f t="shared" si="3"/>
        <v>21720</v>
      </c>
    </row>
    <row r="9" spans="1:21" ht="14.25">
      <c r="A9" s="4" t="s">
        <v>9</v>
      </c>
      <c r="B9" s="20">
        <v>130</v>
      </c>
      <c r="C9" s="5">
        <v>125</v>
      </c>
      <c r="D9" s="5">
        <v>125</v>
      </c>
      <c r="E9" s="8">
        <v>135</v>
      </c>
      <c r="F9" s="12">
        <v>15683</v>
      </c>
      <c r="G9" s="6">
        <v>15534</v>
      </c>
      <c r="H9" s="6">
        <v>16075</v>
      </c>
      <c r="I9" s="7">
        <v>16705</v>
      </c>
      <c r="J9" s="4">
        <v>21</v>
      </c>
      <c r="K9" s="5">
        <v>20</v>
      </c>
      <c r="L9" s="5">
        <v>20</v>
      </c>
      <c r="M9" s="8">
        <v>20</v>
      </c>
      <c r="N9" s="4">
        <v>0</v>
      </c>
      <c r="O9" s="5">
        <v>0</v>
      </c>
      <c r="P9" s="5">
        <v>0</v>
      </c>
      <c r="Q9" s="8">
        <v>0</v>
      </c>
      <c r="R9" s="12">
        <f t="shared" si="0"/>
        <v>15834</v>
      </c>
      <c r="S9" s="6">
        <f t="shared" si="1"/>
        <v>15679</v>
      </c>
      <c r="T9" s="6">
        <f t="shared" si="2"/>
        <v>16220</v>
      </c>
      <c r="U9" s="7">
        <f t="shared" si="3"/>
        <v>16860</v>
      </c>
    </row>
    <row r="10" spans="1:21" ht="14.25">
      <c r="A10" s="4" t="s">
        <v>10</v>
      </c>
      <c r="B10" s="20">
        <v>156</v>
      </c>
      <c r="C10" s="5">
        <v>158</v>
      </c>
      <c r="D10" s="5">
        <v>157</v>
      </c>
      <c r="E10" s="8">
        <v>161</v>
      </c>
      <c r="F10" s="12">
        <v>65874</v>
      </c>
      <c r="G10" s="6">
        <v>65725</v>
      </c>
      <c r="H10" s="6">
        <v>65950</v>
      </c>
      <c r="I10" s="7">
        <v>68000</v>
      </c>
      <c r="J10" s="4">
        <v>19</v>
      </c>
      <c r="K10" s="5">
        <v>21</v>
      </c>
      <c r="L10" s="5">
        <v>21</v>
      </c>
      <c r="M10" s="8">
        <v>21</v>
      </c>
      <c r="N10" s="4">
        <v>0</v>
      </c>
      <c r="O10" s="5">
        <v>0</v>
      </c>
      <c r="P10" s="5">
        <v>0</v>
      </c>
      <c r="Q10" s="8">
        <v>0</v>
      </c>
      <c r="R10" s="12">
        <f t="shared" si="0"/>
        <v>66049</v>
      </c>
      <c r="S10" s="6">
        <f t="shared" si="1"/>
        <v>65904</v>
      </c>
      <c r="T10" s="6">
        <f t="shared" si="2"/>
        <v>66128</v>
      </c>
      <c r="U10" s="7">
        <f t="shared" si="3"/>
        <v>68182</v>
      </c>
    </row>
    <row r="11" spans="1:21" ht="14.25">
      <c r="A11" s="4" t="s">
        <v>11</v>
      </c>
      <c r="B11" s="20">
        <v>88</v>
      </c>
      <c r="C11" s="5">
        <v>84</v>
      </c>
      <c r="D11" s="5">
        <v>78</v>
      </c>
      <c r="E11" s="8">
        <v>84</v>
      </c>
      <c r="F11" s="12">
        <v>22296</v>
      </c>
      <c r="G11" s="6">
        <v>21887</v>
      </c>
      <c r="H11" s="6">
        <v>22974</v>
      </c>
      <c r="I11" s="7">
        <v>23751</v>
      </c>
      <c r="J11" s="4">
        <v>4</v>
      </c>
      <c r="K11" s="5">
        <v>4</v>
      </c>
      <c r="L11" s="5">
        <v>4</v>
      </c>
      <c r="M11" s="8">
        <v>4</v>
      </c>
      <c r="N11" s="4">
        <v>0</v>
      </c>
      <c r="O11" s="5">
        <v>0</v>
      </c>
      <c r="P11" s="5">
        <v>0</v>
      </c>
      <c r="Q11" s="8">
        <v>0</v>
      </c>
      <c r="R11" s="12">
        <f t="shared" si="0"/>
        <v>22388</v>
      </c>
      <c r="S11" s="6">
        <f t="shared" si="1"/>
        <v>21975</v>
      </c>
      <c r="T11" s="6">
        <f t="shared" si="2"/>
        <v>23056</v>
      </c>
      <c r="U11" s="7">
        <f t="shared" si="3"/>
        <v>23839</v>
      </c>
    </row>
    <row r="12" spans="1:21" ht="14.25">
      <c r="A12" s="4" t="s">
        <v>12</v>
      </c>
      <c r="B12" s="20">
        <v>61057</v>
      </c>
      <c r="C12" s="6">
        <v>62611</v>
      </c>
      <c r="D12" s="6">
        <v>62218</v>
      </c>
      <c r="E12" s="7">
        <v>51080</v>
      </c>
      <c r="F12" s="12">
        <v>70957</v>
      </c>
      <c r="G12" s="6">
        <v>71633</v>
      </c>
      <c r="H12" s="6">
        <v>73735</v>
      </c>
      <c r="I12" s="7">
        <v>75693</v>
      </c>
      <c r="J12" s="4">
        <v>14</v>
      </c>
      <c r="K12" s="5">
        <v>9</v>
      </c>
      <c r="L12" s="5">
        <v>9</v>
      </c>
      <c r="M12" s="8">
        <v>8</v>
      </c>
      <c r="N12" s="4">
        <v>0</v>
      </c>
      <c r="O12" s="5">
        <v>0</v>
      </c>
      <c r="P12" s="5">
        <v>0</v>
      </c>
      <c r="Q12" s="8">
        <v>0</v>
      </c>
      <c r="R12" s="12">
        <f t="shared" si="0"/>
        <v>132028</v>
      </c>
      <c r="S12" s="6">
        <f t="shared" si="1"/>
        <v>134253</v>
      </c>
      <c r="T12" s="6">
        <f t="shared" si="2"/>
        <v>135962</v>
      </c>
      <c r="U12" s="7">
        <f t="shared" si="3"/>
        <v>126781</v>
      </c>
    </row>
    <row r="13" spans="1:21" ht="14.25">
      <c r="A13" s="4" t="s">
        <v>13</v>
      </c>
      <c r="B13" s="20">
        <v>2164</v>
      </c>
      <c r="C13" s="6">
        <v>2132</v>
      </c>
      <c r="D13" s="6">
        <v>2054</v>
      </c>
      <c r="E13" s="7">
        <v>2414</v>
      </c>
      <c r="F13" s="12">
        <v>85825</v>
      </c>
      <c r="G13" s="6">
        <v>89604</v>
      </c>
      <c r="H13" s="6">
        <v>90075</v>
      </c>
      <c r="I13" s="7">
        <v>89358</v>
      </c>
      <c r="J13" s="4">
        <v>61</v>
      </c>
      <c r="K13" s="5">
        <v>57</v>
      </c>
      <c r="L13" s="5">
        <v>53</v>
      </c>
      <c r="M13" s="8">
        <v>52</v>
      </c>
      <c r="N13" s="4">
        <v>0</v>
      </c>
      <c r="O13" s="5">
        <v>0</v>
      </c>
      <c r="P13" s="5">
        <v>0</v>
      </c>
      <c r="Q13" s="8">
        <v>0</v>
      </c>
      <c r="R13" s="12">
        <f t="shared" si="0"/>
        <v>88050</v>
      </c>
      <c r="S13" s="6">
        <f t="shared" si="1"/>
        <v>91793</v>
      </c>
      <c r="T13" s="6">
        <f t="shared" si="2"/>
        <v>92182</v>
      </c>
      <c r="U13" s="7">
        <f t="shared" si="3"/>
        <v>91824</v>
      </c>
    </row>
    <row r="14" spans="1:21" ht="14.25">
      <c r="A14" s="4" t="s">
        <v>14</v>
      </c>
      <c r="B14" s="20">
        <v>543</v>
      </c>
      <c r="C14" s="5">
        <v>555</v>
      </c>
      <c r="D14" s="5">
        <v>640</v>
      </c>
      <c r="E14" s="8">
        <v>653</v>
      </c>
      <c r="F14" s="12">
        <v>41877</v>
      </c>
      <c r="G14" s="6">
        <v>43395</v>
      </c>
      <c r="H14" s="6">
        <v>44658</v>
      </c>
      <c r="I14" s="7">
        <v>43165</v>
      </c>
      <c r="J14" s="4">
        <v>112</v>
      </c>
      <c r="K14" s="5">
        <v>108</v>
      </c>
      <c r="L14" s="5">
        <v>116</v>
      </c>
      <c r="M14" s="8">
        <v>119</v>
      </c>
      <c r="N14" s="4">
        <v>0</v>
      </c>
      <c r="O14" s="5">
        <v>0</v>
      </c>
      <c r="P14" s="5">
        <v>0</v>
      </c>
      <c r="Q14" s="8">
        <v>0</v>
      </c>
      <c r="R14" s="12">
        <f t="shared" si="0"/>
        <v>42532</v>
      </c>
      <c r="S14" s="6">
        <f t="shared" si="1"/>
        <v>44058</v>
      </c>
      <c r="T14" s="6">
        <f t="shared" si="2"/>
        <v>45414</v>
      </c>
      <c r="U14" s="7">
        <f t="shared" si="3"/>
        <v>43937</v>
      </c>
    </row>
    <row r="15" spans="1:21" ht="14.25">
      <c r="A15" s="4" t="s">
        <v>15</v>
      </c>
      <c r="B15" s="20">
        <v>23708</v>
      </c>
      <c r="C15" s="6">
        <v>20606</v>
      </c>
      <c r="D15" s="6">
        <v>20934</v>
      </c>
      <c r="E15" s="7">
        <v>37646</v>
      </c>
      <c r="F15" s="12">
        <v>75394</v>
      </c>
      <c r="G15" s="6">
        <v>78765</v>
      </c>
      <c r="H15" s="6">
        <v>79008</v>
      </c>
      <c r="I15" s="7">
        <v>76286</v>
      </c>
      <c r="J15" s="4">
        <v>26</v>
      </c>
      <c r="K15" s="5">
        <v>34</v>
      </c>
      <c r="L15" s="5">
        <v>33</v>
      </c>
      <c r="M15" s="8">
        <v>35</v>
      </c>
      <c r="N15" s="4">
        <v>0</v>
      </c>
      <c r="O15" s="5">
        <v>0</v>
      </c>
      <c r="P15" s="5">
        <v>0</v>
      </c>
      <c r="Q15" s="8">
        <v>0</v>
      </c>
      <c r="R15" s="12">
        <f t="shared" si="0"/>
        <v>99128</v>
      </c>
      <c r="S15" s="6">
        <f t="shared" si="1"/>
        <v>99405</v>
      </c>
      <c r="T15" s="6">
        <f t="shared" si="2"/>
        <v>99975</v>
      </c>
      <c r="U15" s="7">
        <f t="shared" si="3"/>
        <v>113967</v>
      </c>
    </row>
    <row r="16" spans="1:21" ht="14.25">
      <c r="A16" s="4" t="s">
        <v>16</v>
      </c>
      <c r="B16" s="20">
        <v>8</v>
      </c>
      <c r="C16" s="5">
        <v>4</v>
      </c>
      <c r="D16" s="5">
        <v>4</v>
      </c>
      <c r="E16" s="8">
        <v>23</v>
      </c>
      <c r="F16" s="4">
        <v>49</v>
      </c>
      <c r="G16" s="5">
        <v>62</v>
      </c>
      <c r="H16" s="5">
        <v>61</v>
      </c>
      <c r="I16" s="8">
        <v>66</v>
      </c>
      <c r="J16" s="4">
        <v>0</v>
      </c>
      <c r="K16" s="5">
        <v>0</v>
      </c>
      <c r="L16" s="5">
        <v>0</v>
      </c>
      <c r="M16" s="8">
        <v>0</v>
      </c>
      <c r="N16" s="4">
        <v>0</v>
      </c>
      <c r="O16" s="5">
        <v>0</v>
      </c>
      <c r="P16" s="5">
        <v>0</v>
      </c>
      <c r="Q16" s="8">
        <v>0</v>
      </c>
      <c r="R16" s="12">
        <f t="shared" si="0"/>
        <v>57</v>
      </c>
      <c r="S16" s="6">
        <f t="shared" si="1"/>
        <v>66</v>
      </c>
      <c r="T16" s="6">
        <f t="shared" si="2"/>
        <v>65</v>
      </c>
      <c r="U16" s="7">
        <f t="shared" si="3"/>
        <v>89</v>
      </c>
    </row>
    <row r="17" spans="1:21" ht="14.25">
      <c r="A17" s="4" t="s">
        <v>17</v>
      </c>
      <c r="B17" s="20">
        <v>0</v>
      </c>
      <c r="C17" s="5">
        <v>0</v>
      </c>
      <c r="D17" s="5">
        <v>0</v>
      </c>
      <c r="E17" s="8">
        <v>0</v>
      </c>
      <c r="F17" s="4">
        <v>1</v>
      </c>
      <c r="G17" s="5">
        <v>1</v>
      </c>
      <c r="H17" s="5">
        <v>1</v>
      </c>
      <c r="I17" s="8">
        <v>1</v>
      </c>
      <c r="J17" s="4">
        <v>0</v>
      </c>
      <c r="K17" s="5">
        <v>0</v>
      </c>
      <c r="L17" s="5">
        <v>0</v>
      </c>
      <c r="M17" s="8">
        <v>0</v>
      </c>
      <c r="N17" s="4">
        <v>0</v>
      </c>
      <c r="O17" s="5">
        <v>0</v>
      </c>
      <c r="P17" s="5">
        <v>0</v>
      </c>
      <c r="Q17" s="8">
        <v>0</v>
      </c>
      <c r="R17" s="12">
        <f t="shared" si="0"/>
        <v>1</v>
      </c>
      <c r="S17" s="6">
        <f t="shared" si="1"/>
        <v>1</v>
      </c>
      <c r="T17" s="6">
        <f t="shared" si="2"/>
        <v>1</v>
      </c>
      <c r="U17" s="7">
        <f t="shared" si="3"/>
        <v>1</v>
      </c>
    </row>
    <row r="18" spans="1:21" ht="14.25">
      <c r="A18" s="4" t="s">
        <v>18</v>
      </c>
      <c r="B18" s="20">
        <v>0</v>
      </c>
      <c r="C18" s="5">
        <v>0</v>
      </c>
      <c r="D18" s="5">
        <v>0</v>
      </c>
      <c r="E18" s="8">
        <v>0</v>
      </c>
      <c r="F18" s="4">
        <v>0</v>
      </c>
      <c r="G18" s="5">
        <v>0</v>
      </c>
      <c r="H18" s="5">
        <v>0</v>
      </c>
      <c r="I18" s="8">
        <v>0</v>
      </c>
      <c r="J18" s="4">
        <v>0</v>
      </c>
      <c r="K18" s="5">
        <v>0</v>
      </c>
      <c r="L18" s="5">
        <v>0</v>
      </c>
      <c r="M18" s="8"/>
      <c r="N18" s="4">
        <v>0</v>
      </c>
      <c r="O18" s="5">
        <v>0</v>
      </c>
      <c r="P18" s="5">
        <v>0</v>
      </c>
      <c r="Q18" s="8">
        <v>0</v>
      </c>
      <c r="R18" s="12">
        <f t="shared" si="0"/>
        <v>0</v>
      </c>
      <c r="S18" s="6">
        <f t="shared" si="1"/>
        <v>0</v>
      </c>
      <c r="T18" s="6">
        <f t="shared" si="2"/>
        <v>0</v>
      </c>
      <c r="U18" s="7">
        <f t="shared" si="3"/>
        <v>0</v>
      </c>
    </row>
    <row r="19" spans="1:21" s="2" customFormat="1" ht="27" customHeight="1">
      <c r="A19" s="9" t="s">
        <v>5</v>
      </c>
      <c r="B19" s="13">
        <f aca="true" t="shared" si="4" ref="B19:U19">SUM(B6:B18)</f>
        <v>88435</v>
      </c>
      <c r="C19" s="10">
        <f t="shared" si="4"/>
        <v>86865</v>
      </c>
      <c r="D19" s="10">
        <f t="shared" si="4"/>
        <v>86795</v>
      </c>
      <c r="E19" s="11">
        <f t="shared" si="4"/>
        <v>92776</v>
      </c>
      <c r="F19" s="13">
        <f>SUM(F6:F18)</f>
        <v>497079</v>
      </c>
      <c r="G19" s="10">
        <f t="shared" si="4"/>
        <v>504207</v>
      </c>
      <c r="H19" s="10">
        <f t="shared" si="4"/>
        <v>510998</v>
      </c>
      <c r="I19" s="11">
        <f t="shared" si="4"/>
        <v>515222</v>
      </c>
      <c r="J19" s="13">
        <f t="shared" si="4"/>
        <v>377</v>
      </c>
      <c r="K19" s="10">
        <f t="shared" si="4"/>
        <v>379</v>
      </c>
      <c r="L19" s="10">
        <f t="shared" si="4"/>
        <v>376</v>
      </c>
      <c r="M19" s="11">
        <f t="shared" si="4"/>
        <v>387</v>
      </c>
      <c r="N19" s="13">
        <f t="shared" si="4"/>
        <v>0</v>
      </c>
      <c r="O19" s="10">
        <f t="shared" si="4"/>
        <v>0</v>
      </c>
      <c r="P19" s="10">
        <f t="shared" si="4"/>
        <v>0</v>
      </c>
      <c r="Q19" s="11">
        <f t="shared" si="4"/>
        <v>0</v>
      </c>
      <c r="R19" s="13">
        <f>SUM(R6:R18)</f>
        <v>585891</v>
      </c>
      <c r="S19" s="10">
        <f t="shared" si="4"/>
        <v>591451</v>
      </c>
      <c r="T19" s="10">
        <f t="shared" si="4"/>
        <v>598169</v>
      </c>
      <c r="U19" s="11">
        <f t="shared" si="4"/>
        <v>608385</v>
      </c>
    </row>
    <row r="22" ht="13.5">
      <c r="A22" s="17" t="s">
        <v>19</v>
      </c>
    </row>
  </sheetData>
  <mergeCells count="5">
    <mergeCell ref="B4:E4"/>
    <mergeCell ref="F4:I4"/>
    <mergeCell ref="J4:M4"/>
    <mergeCell ref="N4:Q4"/>
    <mergeCell ref="R4:U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2016-06-21T07:40:32Z</cp:lastPrinted>
  <dcterms:created xsi:type="dcterms:W3CDTF">2016-06-15T12:12:21Z</dcterms:created>
  <dcterms:modified xsi:type="dcterms:W3CDTF">2019-07-03T07:56:44Z</dcterms:modified>
  <cp:category/>
  <cp:version/>
  <cp:contentType/>
  <cp:contentStatus/>
</cp:coreProperties>
</file>