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<sst xmlns="http://schemas.openxmlformats.org/spreadsheetml/2006/main" count="22" uniqueCount="19">
  <si>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Total</t>
  </si>
  <si>
    <t>Grado Medio</t>
  </si>
  <si>
    <t>Grado Superior</t>
  </si>
  <si>
    <t>Grupos</t>
  </si>
  <si>
    <t>Alumnado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</si>
  <si>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</si>
  <si>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</si>
  <si>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</si>
  <si>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</si>
  <si>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</si>
  <si>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</si>
  <si>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</si>
  <si>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</si>
  <si>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 xml:space="preserve"> </t>
  </si>
  <si>
    <t>PÚBLICOS</t>
  </si>
  <si>
    <t>CONCERTADOS</t>
  </si>
  <si>
    <t xml:space="preserve">NO CONCERTADOS </t>
  </si>
  <si>
    <t>5.3.3. CICLOS FORMATIVOS POR TIPO DE CENTRO. CURSO 2017-2018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</si>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</sst>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2" fontId="5" fillId="0" borderId="0" xfId="0" applyNumberFormat="1" applyFont="1" applyBorder="1" applyAlignment="1">
      <alignment horizontal="right"/>
    </xf>
    <xf numFmtId="1" fontId="4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25.140625" style="2" customWidth="1"/>
    <col min="2" max="3" width="16.7109375" style="2" customWidth="1"/>
    <col min="4" max="4" width="19.7109375" style="2" customWidth="1"/>
    <col min="5" max="5" width="9.140625" style="2" customWidth="1"/>
    <col min="6" max="16384" width="11.421875" style="2" customWidth="1"/>
  </cols>
  <sheetData>
    <row r="1" ht="12.75" customHeight="1">
      <c r="A1" s="1" t="s">
        <v>17</v>
      </c>
    </row>
    <row r="2" ht="12.75" customHeight="1">
      <c r="A2" s="1"/>
    </row>
    <row r="3" ht="12.75" customHeight="1" thickBot="1"/>
    <row r="4" spans="1:5" ht="12.75" customHeight="1" thickBot="1">
      <c r="A4" s="3"/>
      <c r="B4" s="4" t="s">
        <v>14</v>
      </c>
      <c r="C4" s="4" t="s">
        <v>15</v>
      </c>
      <c r="D4" s="4" t="s">
        <v>16</v>
      </c>
      <c r="E4" s="5" t="s">
        <v>0</v>
      </c>
    </row>
    <row r="5" spans="1:5" ht="12.75" customHeight="1">
      <c r="A5" s="6" t="s">
        <v>8</v>
      </c>
      <c r="B5" s="18">
        <v>28</v>
      </c>
      <c r="C5" s="18">
        <v>20</v>
      </c>
      <c r="D5" s="19">
        <v>6</v>
      </c>
      <c r="E5" s="20">
        <f>SUM(B5:D5)</f>
        <v>54</v>
      </c>
    </row>
    <row r="6" spans="1:5" ht="12.75" customHeight="1">
      <c r="A6" s="6" t="s">
        <v>9</v>
      </c>
      <c r="B6" s="18">
        <v>36</v>
      </c>
      <c r="C6" s="18">
        <v>13</v>
      </c>
      <c r="D6" s="19">
        <v>19</v>
      </c>
      <c r="E6" s="20">
        <f>SUM(B6:D6)</f>
        <v>68</v>
      </c>
    </row>
    <row r="7" spans="1:5" ht="12.75" customHeight="1">
      <c r="A7" s="6" t="s">
        <v>3</v>
      </c>
      <c r="B7" s="21">
        <f>SUM(B8:B9)</f>
        <v>403</v>
      </c>
      <c r="C7" s="21">
        <f>SUM(C8:C9)</f>
        <v>211</v>
      </c>
      <c r="D7" s="21">
        <f>SUM(D8:D9)</f>
        <v>168</v>
      </c>
      <c r="E7" s="22">
        <f>+E8+E9</f>
        <v>782</v>
      </c>
    </row>
    <row r="8" spans="1:8" ht="12.75" customHeight="1">
      <c r="A8" s="7" t="s">
        <v>1</v>
      </c>
      <c r="B8" s="18">
        <v>163</v>
      </c>
      <c r="C8" s="18">
        <v>154</v>
      </c>
      <c r="D8" s="18">
        <v>18</v>
      </c>
      <c r="E8" s="20">
        <f>SUM(B8:D8)</f>
        <v>335</v>
      </c>
      <c r="H8" s="2" t="s">
        <v>13</v>
      </c>
    </row>
    <row r="9" spans="1:5" ht="12.75" customHeight="1">
      <c r="A9" s="7" t="s">
        <v>2</v>
      </c>
      <c r="B9" s="18">
        <v>240</v>
      </c>
      <c r="C9" s="18">
        <v>57</v>
      </c>
      <c r="D9" s="18">
        <v>150</v>
      </c>
      <c r="E9" s="20">
        <f>SUM(B9:D9)</f>
        <v>447</v>
      </c>
    </row>
    <row r="10" spans="1:5" ht="12.75" customHeight="1">
      <c r="A10" s="6" t="s">
        <v>4</v>
      </c>
      <c r="B10" s="21">
        <f>SUM(B11:B12)</f>
        <v>10029</v>
      </c>
      <c r="C10" s="21">
        <f>SUM(C11:C12)</f>
        <v>5277</v>
      </c>
      <c r="D10" s="21">
        <f>SUM(D11:D12)</f>
        <v>4520</v>
      </c>
      <c r="E10" s="22">
        <f>+E11+E12</f>
        <v>19826</v>
      </c>
    </row>
    <row r="11" spans="1:5" ht="12.75" customHeight="1">
      <c r="A11" s="7" t="s">
        <v>1</v>
      </c>
      <c r="B11" s="21">
        <v>3482</v>
      </c>
      <c r="C11" s="21">
        <v>3761</v>
      </c>
      <c r="D11" s="21">
        <v>807</v>
      </c>
      <c r="E11" s="22">
        <f>SUM(B11:D11)</f>
        <v>8050</v>
      </c>
    </row>
    <row r="12" spans="1:5" ht="12.75" customHeight="1">
      <c r="A12" s="7" t="s">
        <v>2</v>
      </c>
      <c r="B12" s="21">
        <v>6547</v>
      </c>
      <c r="C12" s="21">
        <v>1516</v>
      </c>
      <c r="D12" s="32">
        <v>3713</v>
      </c>
      <c r="E12" s="22">
        <f>SUM(B12:D12)</f>
        <v>11776</v>
      </c>
    </row>
    <row r="13" spans="1:6" s="17" customFormat="1" ht="12.75" customHeight="1">
      <c r="A13" s="16" t="s">
        <v>10</v>
      </c>
      <c r="B13" s="30">
        <v>5910</v>
      </c>
      <c r="C13" s="30">
        <v>1516</v>
      </c>
      <c r="D13" s="30">
        <v>3255</v>
      </c>
      <c r="E13" s="23">
        <f>SUM(B13:D13)</f>
        <v>10681</v>
      </c>
      <c r="F13" s="24"/>
    </row>
    <row r="14" spans="1:6" s="17" customFormat="1" ht="12.75" customHeight="1">
      <c r="A14" s="16" t="s">
        <v>11</v>
      </c>
      <c r="B14" s="30">
        <v>637</v>
      </c>
      <c r="C14" s="31">
        <v>0</v>
      </c>
      <c r="D14" s="31">
        <v>458</v>
      </c>
      <c r="E14" s="23">
        <f>SUM(B14:D14)</f>
        <v>1095</v>
      </c>
      <c r="F14" s="24"/>
    </row>
    <row r="15" spans="1:5" ht="12.75" customHeight="1">
      <c r="A15" s="8" t="s">
        <v>6</v>
      </c>
      <c r="B15" s="25">
        <f aca="true" t="shared" si="0" ref="B15:E16">B10/B7</f>
        <v>24.885856079404466</v>
      </c>
      <c r="C15" s="25">
        <f t="shared" si="0"/>
        <v>25.009478672985782</v>
      </c>
      <c r="D15" s="25">
        <f t="shared" si="0"/>
        <v>26.904761904761905</v>
      </c>
      <c r="E15" s="23">
        <f t="shared" si="0"/>
        <v>25.352941176470587</v>
      </c>
    </row>
    <row r="16" spans="1:5" ht="12.75" customHeight="1">
      <c r="A16" s="7" t="s">
        <v>1</v>
      </c>
      <c r="B16" s="26">
        <f t="shared" si="0"/>
        <v>21.36196319018405</v>
      </c>
      <c r="C16" s="26">
        <f t="shared" si="0"/>
        <v>24.42207792207792</v>
      </c>
      <c r="D16" s="26">
        <f t="shared" si="0"/>
        <v>44.833333333333336</v>
      </c>
      <c r="E16" s="27">
        <f>E11/E8</f>
        <v>24.029850746268657</v>
      </c>
    </row>
    <row r="17" spans="1:5" ht="12.75" customHeight="1" thickBot="1">
      <c r="A17" s="10" t="s">
        <v>12</v>
      </c>
      <c r="B17" s="28">
        <f>+B12/B9</f>
        <v>27.279166666666665</v>
      </c>
      <c r="C17" s="28">
        <f>+C12/C9</f>
        <v>26.596491228070175</v>
      </c>
      <c r="D17" s="28">
        <f>+D12/D9</f>
        <v>24.753333333333334</v>
      </c>
      <c r="E17" s="29">
        <f>+E13/E9</f>
        <v>23.894854586129753</v>
      </c>
    </row>
    <row r="18" spans="1:5" ht="12.75" customHeight="1">
      <c r="A18" s="11"/>
      <c r="B18" s="9"/>
      <c r="C18" s="9"/>
      <c r="D18" s="9"/>
      <c r="E18" s="12"/>
    </row>
    <row r="19" ht="12.75" customHeight="1">
      <c r="B19" s="13"/>
    </row>
    <row r="20" spans="1:2" ht="12.75" customHeight="1">
      <c r="A20" s="14" t="s">
        <v>5</v>
      </c>
      <c r="B20" s="13"/>
    </row>
    <row r="21" spans="1:2" ht="12.75" customHeight="1">
      <c r="A21" s="14" t="s">
        <v>7</v>
      </c>
      <c r="B21" s="13"/>
    </row>
    <row r="22" ht="12.75" customHeight="1">
      <c r="A22" s="15" t="s">
        <v>18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2016-06-07T09:35:06Z</cp:lastPrinted>
  <dcterms:created xsi:type="dcterms:W3CDTF">1999-06-07T07:06:45Z</dcterms:created>
  <dcterms:modified xsi:type="dcterms:W3CDTF">2019-11-15T09:42:11Z</dcterms:modified>
  <cp:category/>
  <cp:version/>
  <cp:contentType/>
  <cp:contentStatus/>
</cp:coreProperties>
</file>