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2556" windowWidth="14040" windowHeight="934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<sst xmlns="http://schemas.openxmlformats.org/spreadsheetml/2006/main" count="24" uniqueCount="14">
  <si>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MUSEO ARQUEOLÓGICO DE SEVILLA</t>
  </si>
  <si>
    <t>MUSEO DE BELLAS ARTES DE SEVILLA</t>
  </si>
  <si>
    <t>Total</t>
  </si>
  <si>
    <t xml:space="preserve">Hombres </t>
  </si>
  <si>
    <t>Mujeres</t>
  </si>
  <si>
    <t>Nº Actividades</t>
  </si>
  <si>
    <t>Número de asistentes</t>
  </si>
  <si>
    <t>EXPOSICIONES TEMPORALES</t>
  </si>
  <si>
    <t>OTRAS ACTIVIDADES</t>
  </si>
  <si>
    <t>TOTAL</t>
  </si>
  <si>
    <t>CENTRO ANDALUZ DE ARTE CONTEMPORÁNEO</t>
  </si>
  <si>
    <t>MUSEO DE ARTES Y COSTUMBRES POPULARES DE SEVILLA</t>
  </si>
  <si>
    <t>6.4.2. NÚMERO DE ACTIVIDADES Y DE ASISTENTES A MUSEOS PÚBLICOS DE SEVILLA. AÑO 2018</t>
  </si>
  <si>
    <t>FUENTE: Junta de Andalucía. Consejería de Educación y Deporte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</si>
</sst>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;&quot;··&quot;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vertical="center" textRotation="90" wrapText="1"/>
    </xf>
    <xf numFmtId="3" fontId="0" fillId="0" borderId="0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19" xfId="0" applyFont="1" applyBorder="1" applyAlignment="1">
      <alignment horizontal="center" vertical="top" wrapText="1"/>
    </xf>
    <xf numFmtId="3" fontId="0" fillId="0" borderId="19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90" zoomScaleNormal="90" zoomScalePageLayoutView="0" workbookViewId="0" topLeftCell="A1">
      <selection activeCell="A14" sqref="A14"/>
    </sheetView>
  </sheetViews>
  <sheetFormatPr defaultColWidth="11.421875" defaultRowHeight="12.75"/>
  <cols>
    <col min="1" max="1" width="30.7109375" style="0" customWidth="1"/>
    <col min="2" max="2" width="14.28125" style="0" customWidth="1"/>
    <col min="3" max="3" width="10.7109375" style="0" customWidth="1"/>
    <col min="4" max="4" width="10.140625" style="0" customWidth="1"/>
    <col min="6" max="6" width="12.28125" style="0" customWidth="1"/>
    <col min="10" max="10" width="13.28125" style="0" customWidth="1"/>
  </cols>
  <sheetData>
    <row r="1" spans="1:3" ht="15">
      <c r="A1" s="1" t="s">
        <v>12</v>
      </c>
      <c r="B1" s="1"/>
      <c r="C1" s="1"/>
    </row>
    <row r="4" spans="1:13" ht="24" customHeight="1">
      <c r="A4" s="4"/>
      <c r="B4" s="43" t="s">
        <v>7</v>
      </c>
      <c r="C4" s="44"/>
      <c r="D4" s="44"/>
      <c r="E4" s="44"/>
      <c r="F4" s="45" t="s">
        <v>8</v>
      </c>
      <c r="G4" s="44"/>
      <c r="H4" s="44"/>
      <c r="I4" s="44"/>
      <c r="J4" s="45" t="s">
        <v>9</v>
      </c>
      <c r="K4" s="44"/>
      <c r="L4" s="44"/>
      <c r="M4" s="44"/>
    </row>
    <row r="5" spans="1:13" ht="12.75" customHeight="1">
      <c r="A5" s="6"/>
      <c r="B5" s="32" t="s">
        <v>5</v>
      </c>
      <c r="C5" s="46" t="s">
        <v>6</v>
      </c>
      <c r="D5" s="47"/>
      <c r="E5" s="48"/>
      <c r="F5" s="12" t="s">
        <v>5</v>
      </c>
      <c r="G5" s="40" t="s">
        <v>6</v>
      </c>
      <c r="H5" s="41"/>
      <c r="I5" s="42"/>
      <c r="J5" s="12" t="s">
        <v>5</v>
      </c>
      <c r="K5" s="40" t="s">
        <v>6</v>
      </c>
      <c r="L5" s="41"/>
      <c r="M5" s="42"/>
    </row>
    <row r="6" spans="1:13" ht="12.75">
      <c r="A6" s="10"/>
      <c r="B6" s="33"/>
      <c r="C6" s="36" t="s">
        <v>3</v>
      </c>
      <c r="D6" s="36" t="s">
        <v>4</v>
      </c>
      <c r="E6" s="37" t="s">
        <v>2</v>
      </c>
      <c r="F6" s="38"/>
      <c r="G6" s="39" t="s">
        <v>3</v>
      </c>
      <c r="H6" s="36" t="s">
        <v>4</v>
      </c>
      <c r="I6" s="37" t="s">
        <v>2</v>
      </c>
      <c r="J6" s="38"/>
      <c r="K6" s="39" t="s">
        <v>3</v>
      </c>
      <c r="L6" s="36" t="s">
        <v>4</v>
      </c>
      <c r="M6" s="37" t="s">
        <v>2</v>
      </c>
    </row>
    <row r="7" spans="1:13" ht="33.75" customHeight="1">
      <c r="A7" s="27" t="s">
        <v>10</v>
      </c>
      <c r="B7" s="14">
        <v>13</v>
      </c>
      <c r="C7" s="16">
        <v>279761</v>
      </c>
      <c r="D7" s="16">
        <v>314955</v>
      </c>
      <c r="E7" s="30">
        <f>SUM(C7:D7)</f>
        <v>594716</v>
      </c>
      <c r="F7" s="22">
        <v>126</v>
      </c>
      <c r="G7" s="16">
        <v>48423</v>
      </c>
      <c r="H7" s="16">
        <v>48736</v>
      </c>
      <c r="I7" s="30">
        <f>SUM(G7:H7)</f>
        <v>97159</v>
      </c>
      <c r="J7" s="34">
        <f>SUM(B7+F7)</f>
        <v>139</v>
      </c>
      <c r="K7" s="15">
        <f aca="true" t="shared" si="0" ref="K7:L10">C7+G7</f>
        <v>328184</v>
      </c>
      <c r="L7" s="15">
        <f t="shared" si="0"/>
        <v>363691</v>
      </c>
      <c r="M7" s="18">
        <f>SUM(K7:L7)</f>
        <v>691875</v>
      </c>
    </row>
    <row r="8" spans="1:13" ht="27" customHeight="1">
      <c r="A8" s="28" t="s">
        <v>0</v>
      </c>
      <c r="B8" s="22">
        <v>1</v>
      </c>
      <c r="C8" s="8">
        <v>2964</v>
      </c>
      <c r="D8" s="8">
        <v>3409</v>
      </c>
      <c r="E8" s="30">
        <f>SUM(C8:D8)</f>
        <v>6373</v>
      </c>
      <c r="F8" s="22">
        <v>103</v>
      </c>
      <c r="G8" s="15">
        <v>2964</v>
      </c>
      <c r="H8" s="15">
        <v>3409</v>
      </c>
      <c r="I8" s="30">
        <f>SUM(G8:H8)</f>
        <v>6373</v>
      </c>
      <c r="J8" s="34">
        <f>SUM(B8+F8)</f>
        <v>104</v>
      </c>
      <c r="K8" s="15">
        <f t="shared" si="0"/>
        <v>5928</v>
      </c>
      <c r="L8" s="15">
        <f t="shared" si="0"/>
        <v>6818</v>
      </c>
      <c r="M8" s="18">
        <f>SUM(K8:L8)</f>
        <v>12746</v>
      </c>
    </row>
    <row r="9" spans="1:13" ht="52.5" customHeight="1">
      <c r="A9" s="28" t="s">
        <v>11</v>
      </c>
      <c r="B9" s="22">
        <v>4</v>
      </c>
      <c r="C9" s="16">
        <v>65747</v>
      </c>
      <c r="D9" s="16">
        <v>77258</v>
      </c>
      <c r="E9" s="30">
        <f>SUM(C9:D9)</f>
        <v>143005</v>
      </c>
      <c r="F9" s="22">
        <v>75</v>
      </c>
      <c r="G9" s="15">
        <v>2999</v>
      </c>
      <c r="H9" s="17">
        <v>3658</v>
      </c>
      <c r="I9" s="30">
        <f>SUM(G9:H9)</f>
        <v>6657</v>
      </c>
      <c r="J9" s="34">
        <f>SUM(B9+F9)</f>
        <v>79</v>
      </c>
      <c r="K9" s="15">
        <f t="shared" si="0"/>
        <v>68746</v>
      </c>
      <c r="L9" s="15">
        <f t="shared" si="0"/>
        <v>80916</v>
      </c>
      <c r="M9" s="18">
        <f>SUM(K9:L9)</f>
        <v>149662</v>
      </c>
    </row>
    <row r="10" spans="1:13" ht="46.5" customHeight="1">
      <c r="A10" s="29" t="s">
        <v>1</v>
      </c>
      <c r="B10" s="23">
        <v>4</v>
      </c>
      <c r="C10" s="19">
        <v>162327</v>
      </c>
      <c r="D10" s="19">
        <v>177007</v>
      </c>
      <c r="E10" s="31">
        <f>SUM(C10:D10)</f>
        <v>339334</v>
      </c>
      <c r="F10" s="23">
        <v>98</v>
      </c>
      <c r="G10" s="20">
        <v>2399</v>
      </c>
      <c r="H10" s="24">
        <v>2914</v>
      </c>
      <c r="I10" s="31">
        <f>SUM(G10:H10)</f>
        <v>5313</v>
      </c>
      <c r="J10" s="35">
        <f>SUM(B10+F10)</f>
        <v>102</v>
      </c>
      <c r="K10" s="20">
        <f t="shared" si="0"/>
        <v>164726</v>
      </c>
      <c r="L10" s="20">
        <f t="shared" si="0"/>
        <v>179921</v>
      </c>
      <c r="M10" s="21">
        <f>SUM(K10:L10)</f>
        <v>344647</v>
      </c>
    </row>
    <row r="11" spans="1:13" ht="12" customHeight="1">
      <c r="A11" s="13"/>
      <c r="B11" s="16"/>
      <c r="C11" s="16"/>
      <c r="D11" s="16"/>
      <c r="E11" s="16"/>
      <c r="F11" s="16"/>
      <c r="G11" s="15"/>
      <c r="H11" s="26"/>
      <c r="I11" s="15"/>
      <c r="J11" s="15"/>
      <c r="K11" s="15"/>
      <c r="L11" s="15"/>
      <c r="M11" s="15"/>
    </row>
    <row r="12" spans="1:10" ht="12.75">
      <c r="A12" s="9"/>
      <c r="B12" s="5"/>
      <c r="C12" s="5"/>
      <c r="D12" s="2"/>
      <c r="E12" s="2"/>
      <c r="F12" s="2"/>
      <c r="G12" s="7"/>
      <c r="H12" s="8"/>
      <c r="I12" s="8"/>
      <c r="J12" s="8"/>
    </row>
    <row r="13" ht="12.75">
      <c r="A13" s="11" t="s">
        <v>13</v>
      </c>
    </row>
    <row r="14" spans="1:3" ht="12.75">
      <c r="A14" s="3"/>
      <c r="B14" s="3"/>
      <c r="C14" s="3"/>
    </row>
    <row r="15" spans="1:10" ht="12.75">
      <c r="A15" s="3"/>
      <c r="B15" s="3"/>
      <c r="C15" s="3"/>
      <c r="H15" s="25"/>
      <c r="I15" s="25"/>
      <c r="J15" s="25"/>
    </row>
  </sheetData>
  <sheetProtection/>
  <mergeCells count="6">
    <mergeCell ref="K5:M5"/>
    <mergeCell ref="B4:E4"/>
    <mergeCell ref="F4:I4"/>
    <mergeCell ref="J4:M4"/>
    <mergeCell ref="C5:E5"/>
    <mergeCell ref="G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2015-09-18T08:17:02Z</cp:lastPrinted>
  <dcterms:created xsi:type="dcterms:W3CDTF">2015-02-12T11:18:02Z</dcterms:created>
  <dcterms:modified xsi:type="dcterms:W3CDTF">2019-11-11T12:10:30Z</dcterms:modified>
  <cp:category/>
  <cp:version/>
  <cp:contentType/>
  <cp:contentStatus/>
</cp:coreProperties>
</file>