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<sst xmlns="http://schemas.openxmlformats.org/spreadsheetml/2006/main" count="31" uniqueCount="30">
  <si>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MACARENA</t>
  </si>
  <si>
    <t>NERVIÓN</t>
  </si>
  <si>
    <t>ESTE</t>
  </si>
  <si>
    <t>SUR</t>
  </si>
  <si>
    <t>TOTAL</t>
  </si>
  <si>
    <t>ALTAS</t>
  </si>
  <si>
    <t>Nacimientos</t>
  </si>
  <si>
    <t>BAJAS</t>
  </si>
  <si>
    <t>Defunciones</t>
  </si>
  <si>
    <t>SALDOS</t>
  </si>
  <si>
    <t>Vegetativo</t>
  </si>
  <si>
    <t>Migratorio</t>
  </si>
  <si>
    <t>FUENTE: Excmo. Ayuntamiento de Sevilla. Servicio de Estadística.Padrón Municipal de Habitantes.</t>
  </si>
  <si>
    <t>CASCO ANTIGUO</t>
  </si>
  <si>
    <t>CERRO-AMATE</t>
  </si>
  <si>
    <t xml:space="preserve">TRIANA </t>
  </si>
  <si>
    <t>MACARENA NORTE</t>
  </si>
  <si>
    <t>SAN PABLO-SANTA JUSTA</t>
  </si>
  <si>
    <t>BELLAVISTA-LA PALMERA</t>
  </si>
  <si>
    <t>LOS REMEDIOS</t>
  </si>
  <si>
    <t>Omisión</t>
  </si>
  <si>
    <t>Inscripción Indebida</t>
  </si>
  <si>
    <t>Duplicidad</t>
  </si>
  <si>
    <t>Caducidad Inscripción</t>
  </si>
  <si>
    <t>MODIFICACIONES</t>
  </si>
  <si>
    <t>Renovaciones</t>
  </si>
  <si>
    <t>Confirmaciones</t>
  </si>
  <si>
    <t>Cambios Domicilio</t>
  </si>
  <si>
    <t>Cambio de Residencia</t>
  </si>
  <si>
    <t>2.1.2. MOVIMIENTOS DEL PADRÓN MUNICIPAL DE HABITANTES. AÑO 2016.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</si>
</sst>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quotePrefix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 horizontal="center" vertical="center"/>
    </xf>
    <xf numFmtId="0" fontId="8" fillId="0" borderId="0" xfId="5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10" xfId="54" applyNumberFormat="1" applyFont="1" applyFill="1" applyBorder="1" applyAlignment="1">
      <alignment horizontal="center" vertical="center" wrapText="1"/>
      <protection/>
    </xf>
    <xf numFmtId="3" fontId="10" fillId="0" borderId="0" xfId="54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_1" xfId="53"/>
    <cellStyle name="Normal_Hoja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22.00390625" style="0" customWidth="1"/>
    <col min="2" max="2" width="9.8515625" style="26" customWidth="1"/>
    <col min="3" max="3" width="10.28125" style="26" customWidth="1"/>
    <col min="4" max="4" width="9.421875" style="26" customWidth="1"/>
    <col min="5" max="5" width="13.8515625" style="26" customWidth="1"/>
    <col min="6" max="6" width="6.7109375" style="26" customWidth="1"/>
    <col min="7" max="7" width="8.00390625" style="26" customWidth="1"/>
    <col min="8" max="8" width="11.421875" style="26" customWidth="1"/>
    <col min="9" max="9" width="13.57421875" style="26" customWidth="1"/>
    <col min="10" max="10" width="6.421875" style="26" customWidth="1"/>
    <col min="11" max="11" width="13.140625" style="26" customWidth="1"/>
    <col min="12" max="12" width="11.8515625" style="26" customWidth="1"/>
    <col min="13" max="13" width="7.57421875" style="26" customWidth="1"/>
  </cols>
  <sheetData>
    <row r="1" spans="1:13" s="1" customFormat="1" ht="15.75">
      <c r="A1" s="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2.75">
      <c r="A2" s="2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2.75">
      <c r="A3" s="3"/>
    </row>
    <row r="4" spans="1:13" ht="36.75" customHeight="1">
      <c r="A4" s="11"/>
      <c r="B4" s="14" t="s">
        <v>13</v>
      </c>
      <c r="C4" s="15" t="s">
        <v>0</v>
      </c>
      <c r="D4" s="15" t="s">
        <v>1</v>
      </c>
      <c r="E4" s="16" t="s">
        <v>14</v>
      </c>
      <c r="F4" s="15" t="s">
        <v>3</v>
      </c>
      <c r="G4" s="17" t="s">
        <v>15</v>
      </c>
      <c r="H4" s="17" t="s">
        <v>16</v>
      </c>
      <c r="I4" s="17" t="s">
        <v>17</v>
      </c>
      <c r="J4" s="15" t="s">
        <v>2</v>
      </c>
      <c r="K4" s="18" t="s">
        <v>18</v>
      </c>
      <c r="L4" s="17" t="s">
        <v>19</v>
      </c>
      <c r="M4" s="23" t="s">
        <v>4</v>
      </c>
    </row>
    <row r="5" spans="1:13" s="4" customFormat="1" ht="12.75">
      <c r="A5" s="12" t="s">
        <v>5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ht="14.25">
      <c r="A6" s="7" t="s">
        <v>6</v>
      </c>
      <c r="B6" s="40">
        <v>512</v>
      </c>
      <c r="C6" s="41">
        <v>533</v>
      </c>
      <c r="D6" s="41">
        <v>463</v>
      </c>
      <c r="E6" s="41">
        <v>809</v>
      </c>
      <c r="F6" s="41">
        <v>664</v>
      </c>
      <c r="G6" s="41">
        <v>377</v>
      </c>
      <c r="H6" s="41">
        <v>686</v>
      </c>
      <c r="I6" s="41">
        <v>461</v>
      </c>
      <c r="J6" s="42">
        <v>1042</v>
      </c>
      <c r="K6" s="41">
        <v>500</v>
      </c>
      <c r="L6" s="41">
        <v>232</v>
      </c>
      <c r="M6" s="30">
        <f>SUM(B6:L6)</f>
        <v>6279</v>
      </c>
    </row>
    <row r="7" spans="1:13" ht="14.25">
      <c r="A7" s="8" t="s">
        <v>28</v>
      </c>
      <c r="B7" s="43">
        <v>2046</v>
      </c>
      <c r="C7" s="42">
        <v>2472</v>
      </c>
      <c r="D7" s="42">
        <v>1409</v>
      </c>
      <c r="E7" s="42">
        <v>2332</v>
      </c>
      <c r="F7" s="42">
        <v>1861</v>
      </c>
      <c r="G7" s="42">
        <v>1348</v>
      </c>
      <c r="H7" s="42">
        <v>1136</v>
      </c>
      <c r="I7" s="42">
        <v>1367</v>
      </c>
      <c r="J7" s="42">
        <v>2189</v>
      </c>
      <c r="K7" s="42">
        <v>1248</v>
      </c>
      <c r="L7" s="41">
        <v>862</v>
      </c>
      <c r="M7" s="30">
        <f>SUM(B7:L7)</f>
        <v>18270</v>
      </c>
    </row>
    <row r="8" spans="1:15" ht="14.25">
      <c r="A8" s="8" t="s">
        <v>20</v>
      </c>
      <c r="B8" s="40">
        <v>82</v>
      </c>
      <c r="C8" s="41">
        <v>248</v>
      </c>
      <c r="D8" s="41">
        <v>62</v>
      </c>
      <c r="E8" s="41">
        <v>216</v>
      </c>
      <c r="F8" s="41">
        <v>139</v>
      </c>
      <c r="G8" s="41">
        <v>83</v>
      </c>
      <c r="H8" s="41">
        <v>76</v>
      </c>
      <c r="I8" s="41">
        <v>73</v>
      </c>
      <c r="J8" s="41">
        <v>91</v>
      </c>
      <c r="K8" s="41">
        <v>69</v>
      </c>
      <c r="L8" s="41">
        <v>33</v>
      </c>
      <c r="M8" s="30">
        <f>SUM(B8:L8)</f>
        <v>1172</v>
      </c>
      <c r="O8" s="22"/>
    </row>
    <row r="9" spans="1:13" s="4" customFormat="1" ht="14.25">
      <c r="A9" s="6" t="s">
        <v>7</v>
      </c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31"/>
    </row>
    <row r="10" spans="1:13" ht="14.25">
      <c r="A10" s="7" t="s">
        <v>8</v>
      </c>
      <c r="B10" s="40">
        <v>529</v>
      </c>
      <c r="C10" s="41">
        <v>832</v>
      </c>
      <c r="D10" s="41">
        <v>499</v>
      </c>
      <c r="E10" s="41">
        <v>824</v>
      </c>
      <c r="F10" s="41">
        <v>708</v>
      </c>
      <c r="G10" s="41">
        <v>524</v>
      </c>
      <c r="H10" s="41">
        <v>438</v>
      </c>
      <c r="I10" s="41">
        <v>592</v>
      </c>
      <c r="J10" s="41">
        <v>512</v>
      </c>
      <c r="K10" s="41">
        <v>295</v>
      </c>
      <c r="L10" s="41">
        <v>280</v>
      </c>
      <c r="M10" s="30">
        <f>SUM(B10:L10)</f>
        <v>6033</v>
      </c>
    </row>
    <row r="11" spans="1:13" ht="13.5" customHeight="1">
      <c r="A11" s="8" t="s">
        <v>28</v>
      </c>
      <c r="B11" s="43">
        <v>1669</v>
      </c>
      <c r="C11" s="42">
        <v>2022</v>
      </c>
      <c r="D11" s="42">
        <v>1148</v>
      </c>
      <c r="E11" s="42">
        <v>2066</v>
      </c>
      <c r="F11" s="42">
        <v>1791</v>
      </c>
      <c r="G11" s="42">
        <v>1274</v>
      </c>
      <c r="H11" s="42">
        <v>1366</v>
      </c>
      <c r="I11" s="42">
        <v>1226</v>
      </c>
      <c r="J11" s="42">
        <v>2052</v>
      </c>
      <c r="K11" s="42">
        <v>1132</v>
      </c>
      <c r="L11" s="41">
        <v>664</v>
      </c>
      <c r="M11" s="30">
        <f>SUM(B11:L11)</f>
        <v>16410</v>
      </c>
    </row>
    <row r="12" spans="1:13" ht="14.25" customHeight="1">
      <c r="A12" s="10" t="s">
        <v>23</v>
      </c>
      <c r="B12" s="40">
        <v>124</v>
      </c>
      <c r="C12" s="41">
        <v>244</v>
      </c>
      <c r="D12" s="51">
        <v>95</v>
      </c>
      <c r="E12" s="41">
        <v>201</v>
      </c>
      <c r="F12" s="41">
        <v>151</v>
      </c>
      <c r="G12" s="41">
        <v>79</v>
      </c>
      <c r="H12" s="41">
        <v>68</v>
      </c>
      <c r="I12" s="41">
        <v>65</v>
      </c>
      <c r="J12" s="41">
        <v>132</v>
      </c>
      <c r="K12" s="41">
        <v>90</v>
      </c>
      <c r="L12" s="41">
        <v>35</v>
      </c>
      <c r="M12" s="30">
        <f>SUM(B12:L12)</f>
        <v>1284</v>
      </c>
    </row>
    <row r="13" spans="1:13" ht="14.25" customHeight="1">
      <c r="A13" s="8" t="s">
        <v>21</v>
      </c>
      <c r="B13" s="40">
        <v>90</v>
      </c>
      <c r="C13" s="41">
        <v>364</v>
      </c>
      <c r="D13" s="41">
        <v>93</v>
      </c>
      <c r="E13" s="41">
        <v>371</v>
      </c>
      <c r="F13" s="41">
        <v>214</v>
      </c>
      <c r="G13" s="41">
        <v>154</v>
      </c>
      <c r="H13" s="41">
        <v>188</v>
      </c>
      <c r="I13" s="41">
        <v>110</v>
      </c>
      <c r="J13" s="41">
        <v>136</v>
      </c>
      <c r="K13" s="41">
        <v>60</v>
      </c>
      <c r="L13" s="41">
        <v>35</v>
      </c>
      <c r="M13" s="30">
        <f>SUM(B13:L13)</f>
        <v>1815</v>
      </c>
    </row>
    <row r="14" spans="1:13" ht="14.25">
      <c r="A14" s="8" t="s">
        <v>22</v>
      </c>
      <c r="B14" s="40">
        <v>6</v>
      </c>
      <c r="C14" s="41">
        <v>2</v>
      </c>
      <c r="D14" s="41">
        <v>3</v>
      </c>
      <c r="E14" s="41">
        <v>13</v>
      </c>
      <c r="F14" s="41">
        <v>7</v>
      </c>
      <c r="G14" s="41">
        <v>5</v>
      </c>
      <c r="H14" s="41">
        <v>8</v>
      </c>
      <c r="I14" s="41">
        <v>2</v>
      </c>
      <c r="J14" s="41">
        <v>9</v>
      </c>
      <c r="K14" s="41">
        <v>5</v>
      </c>
      <c r="L14" s="41">
        <v>3</v>
      </c>
      <c r="M14" s="30">
        <f>SUM(B14:L14)</f>
        <v>63</v>
      </c>
    </row>
    <row r="15" spans="1:13" ht="14.25">
      <c r="A15" s="13" t="s">
        <v>24</v>
      </c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30"/>
    </row>
    <row r="16" spans="1:13" ht="14.25">
      <c r="A16" s="8" t="s">
        <v>25</v>
      </c>
      <c r="B16" s="48">
        <v>192</v>
      </c>
      <c r="C16" s="49">
        <v>874</v>
      </c>
      <c r="D16" s="49">
        <v>175</v>
      </c>
      <c r="E16" s="49">
        <v>628</v>
      </c>
      <c r="F16" s="49">
        <v>439</v>
      </c>
      <c r="G16" s="49">
        <v>220</v>
      </c>
      <c r="H16" s="49">
        <v>167</v>
      </c>
      <c r="I16" s="49">
        <v>200</v>
      </c>
      <c r="J16" s="49">
        <v>253</v>
      </c>
      <c r="K16" s="49">
        <v>168</v>
      </c>
      <c r="L16" s="49">
        <v>121</v>
      </c>
      <c r="M16" s="30">
        <f>SUM(B16:L16)</f>
        <v>3437</v>
      </c>
    </row>
    <row r="17" spans="1:13" ht="14.25">
      <c r="A17" s="8" t="s">
        <v>26</v>
      </c>
      <c r="B17" s="48">
        <v>72</v>
      </c>
      <c r="C17" s="49">
        <v>83</v>
      </c>
      <c r="D17" s="49">
        <v>29</v>
      </c>
      <c r="E17" s="49">
        <v>75</v>
      </c>
      <c r="F17" s="49">
        <v>39</v>
      </c>
      <c r="G17" s="49">
        <v>31</v>
      </c>
      <c r="H17" s="49">
        <v>27</v>
      </c>
      <c r="I17" s="49">
        <v>27</v>
      </c>
      <c r="J17" s="49">
        <v>58</v>
      </c>
      <c r="K17" s="49">
        <v>30</v>
      </c>
      <c r="L17" s="49">
        <v>9</v>
      </c>
      <c r="M17" s="30">
        <f>SUM(B17:L17)</f>
        <v>480</v>
      </c>
    </row>
    <row r="18" spans="1:13" ht="14.25">
      <c r="A18" s="8" t="s">
        <v>27</v>
      </c>
      <c r="B18" s="43">
        <v>2414</v>
      </c>
      <c r="C18" s="42">
        <v>3912</v>
      </c>
      <c r="D18" s="42">
        <v>2049</v>
      </c>
      <c r="E18" s="42">
        <v>4544</v>
      </c>
      <c r="F18" s="42">
        <v>2792</v>
      </c>
      <c r="G18" s="42">
        <v>1840</v>
      </c>
      <c r="H18" s="42">
        <v>2378</v>
      </c>
      <c r="I18" s="42">
        <v>2351</v>
      </c>
      <c r="J18" s="42">
        <v>4239</v>
      </c>
      <c r="K18" s="42">
        <v>1719</v>
      </c>
      <c r="L18" s="42">
        <v>1151</v>
      </c>
      <c r="M18" s="30">
        <f>SUM(B18:L18)</f>
        <v>29389</v>
      </c>
    </row>
    <row r="19" spans="1:13" s="4" customFormat="1" ht="14.25">
      <c r="A19" s="6" t="s">
        <v>9</v>
      </c>
      <c r="B19" s="50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31"/>
    </row>
    <row r="20" spans="1:13" ht="12.75">
      <c r="A20" s="7" t="s">
        <v>10</v>
      </c>
      <c r="B20" s="32">
        <f>B6-B10</f>
        <v>-17</v>
      </c>
      <c r="C20" s="32">
        <f aca="true" t="shared" si="0" ref="C20:L20">C6-C10</f>
        <v>-299</v>
      </c>
      <c r="D20" s="32">
        <f t="shared" si="0"/>
        <v>-36</v>
      </c>
      <c r="E20" s="32">
        <f t="shared" si="0"/>
        <v>-15</v>
      </c>
      <c r="F20" s="32">
        <f t="shared" si="0"/>
        <v>-44</v>
      </c>
      <c r="G20" s="32">
        <f t="shared" si="0"/>
        <v>-147</v>
      </c>
      <c r="H20" s="32">
        <f t="shared" si="0"/>
        <v>248</v>
      </c>
      <c r="I20" s="32">
        <f t="shared" si="0"/>
        <v>-131</v>
      </c>
      <c r="J20" s="32">
        <f t="shared" si="0"/>
        <v>530</v>
      </c>
      <c r="K20" s="32">
        <f t="shared" si="0"/>
        <v>205</v>
      </c>
      <c r="L20" s="32">
        <f t="shared" si="0"/>
        <v>-48</v>
      </c>
      <c r="M20" s="33">
        <f>M6-M10</f>
        <v>246</v>
      </c>
    </row>
    <row r="21" spans="1:13" ht="12.75">
      <c r="A21" s="9" t="s">
        <v>11</v>
      </c>
      <c r="B21" s="32">
        <f>B7-B11</f>
        <v>377</v>
      </c>
      <c r="C21" s="32">
        <f aca="true" t="shared" si="1" ref="C21:L21">C7-C11</f>
        <v>450</v>
      </c>
      <c r="D21" s="32">
        <f>D7-D11</f>
        <v>261</v>
      </c>
      <c r="E21" s="32">
        <f t="shared" si="1"/>
        <v>266</v>
      </c>
      <c r="F21" s="32">
        <f t="shared" si="1"/>
        <v>70</v>
      </c>
      <c r="G21" s="32">
        <f t="shared" si="1"/>
        <v>74</v>
      </c>
      <c r="H21" s="32">
        <f t="shared" si="1"/>
        <v>-230</v>
      </c>
      <c r="I21" s="32">
        <f t="shared" si="1"/>
        <v>141</v>
      </c>
      <c r="J21" s="32">
        <f t="shared" si="1"/>
        <v>137</v>
      </c>
      <c r="K21" s="32">
        <f t="shared" si="1"/>
        <v>116</v>
      </c>
      <c r="L21" s="32">
        <f t="shared" si="1"/>
        <v>198</v>
      </c>
      <c r="M21" s="33">
        <f>M7-M11</f>
        <v>1860</v>
      </c>
    </row>
    <row r="22" spans="1:13" ht="12.7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4" ht="12.75">
      <c r="A24" s="39" t="s">
        <v>12</v>
      </c>
    </row>
    <row r="26" spans="2:15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19"/>
      <c r="O26" s="19"/>
    </row>
    <row r="27" spans="2:15" ht="12.7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0"/>
      <c r="O27" s="20"/>
    </row>
    <row r="28" spans="2:15" ht="12.7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1"/>
      <c r="O28" s="2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2016-09-01T09:15:16Z</cp:lastPrinted>
  <dcterms:created xsi:type="dcterms:W3CDTF">2003-11-17T09:56:39Z</dcterms:created>
  <dcterms:modified xsi:type="dcterms:W3CDTF">2017-10-19T08:53:17Z</dcterms:modified>
  <cp:category/>
  <cp:version/>
  <cp:contentType/>
  <cp:contentStatus/>
</cp:coreProperties>
</file>