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7695" windowHeight="370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<sst xmlns="http://schemas.openxmlformats.org/spreadsheetml/2006/main" count="64" uniqueCount="21">
  <si>
    <t>MUJERES</t>
  </si>
  <si>
    <t>TOTAL</t>
  </si>
  <si>
    <t>FUENTE: Excmo. Ayuntamiento de Sevilla. Servicio de Estadística. Padrón Municipal de Habitantes</t>
  </si>
  <si>
    <t>BAJAS CAMBIO RESIDENCIA</t>
  </si>
  <si>
    <t>NACION</t>
  </si>
  <si>
    <t>HOMBRES</t>
  </si>
  <si>
    <t>1 - AREA METROPOLITANA</t>
  </si>
  <si>
    <t>ESPAÑOLES</t>
  </si>
  <si>
    <t>EXTRANJEROS</t>
  </si>
  <si>
    <t>TOTAL POBLACION</t>
  </si>
  <si>
    <t>2 - RESTO DE LA PROVINCIA</t>
  </si>
  <si>
    <t>3 - RESTO DE ANDALUCIA</t>
  </si>
  <si>
    <t>4 - RESTO DE ESPAÑA</t>
  </si>
  <si>
    <t>5 - EXTRANJERO</t>
  </si>
  <si>
    <t>6 - TODOS</t>
  </si>
  <si>
    <t>NO CONSTA</t>
  </si>
  <si>
    <t>PROCEDENCIA</t>
  </si>
  <si>
    <t>2.4.6. ALTAS Y BAJAS POR CAMBIO DE RESIDENCIA DEL MUNICIPIO DE SEVILLA SEGÚN LUGARES GEOGRÁFICOS.</t>
  </si>
  <si>
    <t>ALTAS CAMBIO RESIDENCIA</t>
  </si>
  <si>
    <t>AÑO 2016.</t>
  </si>
  <si>
    <t>0 - NO CONSTA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</si>
</sst>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8515625" style="1" customWidth="1"/>
    <col min="2" max="2" width="19.00390625" style="1" customWidth="1"/>
    <col min="3" max="5" width="11.421875" style="1" customWidth="1"/>
    <col min="6" max="6" width="11.57421875" style="1" customWidth="1"/>
    <col min="7" max="7" width="13.140625" style="1" customWidth="1"/>
    <col min="8" max="8" width="11.421875" style="1" customWidth="1"/>
    <col min="9" max="9" width="14.421875" style="1" customWidth="1"/>
    <col min="10" max="10" width="11.421875" style="1" customWidth="1"/>
    <col min="11" max="13" width="0" style="1" hidden="1" customWidth="1"/>
    <col min="14" max="14" width="27.8515625" style="1" customWidth="1"/>
    <col min="15" max="15" width="20.57421875" style="1" customWidth="1"/>
    <col min="16" max="16384" width="11.421875" style="1" customWidth="1"/>
  </cols>
  <sheetData>
    <row r="1" spans="1:2" ht="15.75">
      <c r="A1" s="5" t="s">
        <v>17</v>
      </c>
      <c r="B1" s="3"/>
    </row>
    <row r="2" spans="1:2" ht="15.75">
      <c r="A2" s="6" t="s">
        <v>19</v>
      </c>
      <c r="B2" s="3"/>
    </row>
    <row r="3" spans="1:2" ht="15.75">
      <c r="A3" s="6"/>
      <c r="B3" s="3"/>
    </row>
    <row r="4" spans="1:2" ht="12.75">
      <c r="A4" s="2"/>
      <c r="B4" s="3"/>
    </row>
    <row r="5" spans="1:13" ht="12.75">
      <c r="A5" s="26"/>
      <c r="B5" s="27"/>
      <c r="C5" s="30" t="s">
        <v>18</v>
      </c>
      <c r="D5" s="31"/>
      <c r="E5" s="31"/>
      <c r="F5" s="30" t="s">
        <v>3</v>
      </c>
      <c r="G5" s="31"/>
      <c r="H5" s="32"/>
      <c r="I5" s="10"/>
      <c r="J5"/>
      <c r="K5" s="29" t="s">
        <v>3</v>
      </c>
      <c r="L5" s="29"/>
      <c r="M5" s="29"/>
    </row>
    <row r="6" spans="1:18" ht="12.75">
      <c r="A6" s="28" t="s">
        <v>16</v>
      </c>
      <c r="B6" s="24" t="s">
        <v>4</v>
      </c>
      <c r="C6" s="24" t="s">
        <v>5</v>
      </c>
      <c r="D6" s="24" t="s">
        <v>0</v>
      </c>
      <c r="E6" s="24" t="s">
        <v>1</v>
      </c>
      <c r="F6" s="24" t="s">
        <v>5</v>
      </c>
      <c r="G6" s="24" t="s">
        <v>0</v>
      </c>
      <c r="H6" s="25" t="s">
        <v>1</v>
      </c>
      <c r="I6"/>
      <c r="J6"/>
      <c r="K6"/>
      <c r="L6"/>
      <c r="M6"/>
      <c r="N6"/>
      <c r="O6"/>
      <c r="P6"/>
      <c r="Q6"/>
      <c r="R6"/>
    </row>
    <row r="7" spans="1:18" ht="12.75">
      <c r="A7" s="11" t="s">
        <v>20</v>
      </c>
      <c r="B7" s="22" t="s">
        <v>7</v>
      </c>
      <c r="C7">
        <v>2</v>
      </c>
      <c r="D7">
        <v>0</v>
      </c>
      <c r="E7">
        <f>SUM(C7:D7)</f>
        <v>2</v>
      </c>
      <c r="F7">
        <v>0</v>
      </c>
      <c r="G7">
        <v>0</v>
      </c>
      <c r="H7" s="13">
        <v>0</v>
      </c>
      <c r="I7"/>
      <c r="J7"/>
      <c r="K7"/>
      <c r="L7"/>
      <c r="M7"/>
      <c r="N7"/>
      <c r="O7"/>
      <c r="P7"/>
      <c r="Q7"/>
      <c r="R7"/>
    </row>
    <row r="8" spans="1:18" ht="12.75">
      <c r="A8" s="11" t="s">
        <v>20</v>
      </c>
      <c r="B8" s="22" t="s">
        <v>8</v>
      </c>
      <c r="C8">
        <v>1</v>
      </c>
      <c r="D8">
        <v>3</v>
      </c>
      <c r="E8">
        <f>SUM(C8:D8)</f>
        <v>4</v>
      </c>
      <c r="F8">
        <v>0</v>
      </c>
      <c r="G8">
        <v>0</v>
      </c>
      <c r="H8" s="13">
        <v>0</v>
      </c>
      <c r="I8"/>
      <c r="J8"/>
      <c r="K8"/>
      <c r="L8"/>
      <c r="M8"/>
      <c r="N8"/>
      <c r="O8"/>
      <c r="P8"/>
      <c r="Q8"/>
      <c r="R8"/>
    </row>
    <row r="9" spans="1:18" ht="12.75">
      <c r="A9" s="11" t="s">
        <v>20</v>
      </c>
      <c r="B9" s="4" t="s">
        <v>9</v>
      </c>
      <c r="C9">
        <v>3</v>
      </c>
      <c r="D9">
        <v>3</v>
      </c>
      <c r="E9">
        <f>SUM(C9:D9)</f>
        <v>6</v>
      </c>
      <c r="F9">
        <v>0</v>
      </c>
      <c r="G9">
        <v>0</v>
      </c>
      <c r="H9" s="13">
        <v>0</v>
      </c>
      <c r="I9"/>
      <c r="J9"/>
      <c r="K9"/>
      <c r="L9"/>
      <c r="M9"/>
      <c r="N9"/>
      <c r="O9"/>
      <c r="P9"/>
      <c r="Q9"/>
      <c r="R9"/>
    </row>
    <row r="10" spans="1:15" ht="12.75">
      <c r="A10" s="14" t="s">
        <v>6</v>
      </c>
      <c r="B10" s="12" t="s">
        <v>7</v>
      </c>
      <c r="C10">
        <v>2109</v>
      </c>
      <c r="D10">
        <v>2137</v>
      </c>
      <c r="E10">
        <f>SUM(C10:D10)</f>
        <v>4246</v>
      </c>
      <c r="F10">
        <v>2363</v>
      </c>
      <c r="G10">
        <v>2507</v>
      </c>
      <c r="H10" s="16">
        <f>SUM(F10:G10)</f>
        <v>4870</v>
      </c>
      <c r="I10"/>
      <c r="J10"/>
      <c r="K10"/>
      <c r="L10"/>
      <c r="M10"/>
      <c r="N10"/>
      <c r="O10"/>
    </row>
    <row r="11" spans="1:15" ht="12.75">
      <c r="A11" s="14" t="s">
        <v>6</v>
      </c>
      <c r="B11" s="12" t="s">
        <v>8</v>
      </c>
      <c r="C11">
        <v>202</v>
      </c>
      <c r="D11">
        <v>278</v>
      </c>
      <c r="E11">
        <f aca="true" t="shared" si="0" ref="E11:E31">SUM(C11:D11)</f>
        <v>480</v>
      </c>
      <c r="F11">
        <v>183</v>
      </c>
      <c r="G11">
        <v>231</v>
      </c>
      <c r="H11" s="16">
        <f aca="true" t="shared" si="1" ref="H11:H31">SUM(F11:G11)</f>
        <v>414</v>
      </c>
      <c r="I11"/>
      <c r="J11"/>
      <c r="K11"/>
      <c r="L11"/>
      <c r="M11"/>
      <c r="N11"/>
      <c r="O11"/>
    </row>
    <row r="12" spans="1:15" ht="12.75">
      <c r="A12" s="14" t="s">
        <v>6</v>
      </c>
      <c r="B12" s="12" t="s">
        <v>15</v>
      </c>
      <c r="C12">
        <v>0</v>
      </c>
      <c r="D12">
        <v>0</v>
      </c>
      <c r="E12">
        <f t="shared" si="0"/>
        <v>0</v>
      </c>
      <c r="F12">
        <v>0</v>
      </c>
      <c r="G12">
        <v>4</v>
      </c>
      <c r="H12" s="16">
        <f t="shared" si="1"/>
        <v>4</v>
      </c>
      <c r="I12"/>
      <c r="J12"/>
      <c r="K12"/>
      <c r="L12"/>
      <c r="M12"/>
      <c r="N12"/>
      <c r="O12"/>
    </row>
    <row r="13" spans="1:18" s="4" customFormat="1" ht="12.75">
      <c r="A13" s="14" t="s">
        <v>6</v>
      </c>
      <c r="B13" s="12" t="s">
        <v>9</v>
      </c>
      <c r="C13">
        <v>2311</v>
      </c>
      <c r="D13">
        <v>2415</v>
      </c>
      <c r="E13">
        <f t="shared" si="0"/>
        <v>4726</v>
      </c>
      <c r="F13">
        <v>2546</v>
      </c>
      <c r="G13">
        <v>2742</v>
      </c>
      <c r="H13" s="16">
        <f t="shared" si="1"/>
        <v>5288</v>
      </c>
      <c r="I13"/>
      <c r="J13"/>
      <c r="K13"/>
      <c r="L13"/>
      <c r="M13"/>
      <c r="N13"/>
      <c r="O13"/>
      <c r="P13"/>
      <c r="Q13"/>
      <c r="R13"/>
    </row>
    <row r="14" spans="1:18" s="4" customFormat="1" ht="12.75">
      <c r="A14" s="14" t="s">
        <v>10</v>
      </c>
      <c r="B14" s="12" t="s">
        <v>7</v>
      </c>
      <c r="C14">
        <v>1179</v>
      </c>
      <c r="D14">
        <v>1288</v>
      </c>
      <c r="E14">
        <f t="shared" si="0"/>
        <v>2467</v>
      </c>
      <c r="F14">
        <v>1146</v>
      </c>
      <c r="G14">
        <v>1161</v>
      </c>
      <c r="H14" s="16">
        <f t="shared" si="1"/>
        <v>2307</v>
      </c>
      <c r="I14"/>
      <c r="J14"/>
      <c r="K14"/>
      <c r="L14"/>
      <c r="M14"/>
      <c r="N14"/>
      <c r="O14"/>
      <c r="P14"/>
      <c r="Q14"/>
      <c r="R14"/>
    </row>
    <row r="15" spans="1:18" s="4" customFormat="1" ht="12.75">
      <c r="A15" s="14" t="s">
        <v>10</v>
      </c>
      <c r="B15" s="12" t="s">
        <v>8</v>
      </c>
      <c r="C15">
        <v>118</v>
      </c>
      <c r="D15">
        <v>136</v>
      </c>
      <c r="E15">
        <f t="shared" si="0"/>
        <v>254</v>
      </c>
      <c r="F15">
        <v>86</v>
      </c>
      <c r="G15">
        <v>121</v>
      </c>
      <c r="H15" s="16">
        <f t="shared" si="1"/>
        <v>207</v>
      </c>
      <c r="I15"/>
      <c r="J15"/>
      <c r="K15"/>
      <c r="L15"/>
      <c r="M15"/>
      <c r="N15"/>
      <c r="O15"/>
      <c r="P15"/>
      <c r="Q15"/>
      <c r="R15"/>
    </row>
    <row r="16" spans="1:15" s="4" customFormat="1" ht="12.75">
      <c r="A16" s="14" t="s">
        <v>10</v>
      </c>
      <c r="B16" s="12" t="s">
        <v>9</v>
      </c>
      <c r="C16">
        <v>1297</v>
      </c>
      <c r="D16">
        <v>1424</v>
      </c>
      <c r="E16">
        <f t="shared" si="0"/>
        <v>2721</v>
      </c>
      <c r="F16">
        <v>1232</v>
      </c>
      <c r="G16">
        <v>1282</v>
      </c>
      <c r="H16" s="16">
        <f t="shared" si="1"/>
        <v>2514</v>
      </c>
      <c r="I16"/>
      <c r="J16"/>
      <c r="K16"/>
      <c r="L16"/>
      <c r="M16"/>
      <c r="N16"/>
      <c r="O16"/>
    </row>
    <row r="17" spans="1:15" s="4" customFormat="1" ht="12.75">
      <c r="A17" s="14" t="s">
        <v>11</v>
      </c>
      <c r="B17" s="12" t="s">
        <v>7</v>
      </c>
      <c r="C17">
        <v>1344</v>
      </c>
      <c r="D17">
        <v>1430</v>
      </c>
      <c r="E17">
        <f t="shared" si="0"/>
        <v>2774</v>
      </c>
      <c r="F17">
        <v>1171</v>
      </c>
      <c r="G17">
        <v>1149</v>
      </c>
      <c r="H17" s="16">
        <f t="shared" si="1"/>
        <v>2320</v>
      </c>
      <c r="I17"/>
      <c r="J17"/>
      <c r="K17"/>
      <c r="L17"/>
      <c r="M17"/>
      <c r="N17"/>
      <c r="O17"/>
    </row>
    <row r="18" spans="1:15" s="4" customFormat="1" ht="12.75">
      <c r="A18" s="14" t="s">
        <v>11</v>
      </c>
      <c r="B18" s="12" t="s">
        <v>8</v>
      </c>
      <c r="C18">
        <v>251</v>
      </c>
      <c r="D18">
        <v>247</v>
      </c>
      <c r="E18">
        <f t="shared" si="0"/>
        <v>498</v>
      </c>
      <c r="F18">
        <v>196</v>
      </c>
      <c r="G18">
        <v>193</v>
      </c>
      <c r="H18" s="16">
        <f t="shared" si="1"/>
        <v>389</v>
      </c>
      <c r="I18"/>
      <c r="J18"/>
      <c r="K18"/>
      <c r="L18"/>
      <c r="M18"/>
      <c r="N18"/>
      <c r="O18"/>
    </row>
    <row r="19" spans="1:15" s="4" customFormat="1" ht="12.75">
      <c r="A19" s="14" t="s">
        <v>11</v>
      </c>
      <c r="B19" s="12" t="s">
        <v>9</v>
      </c>
      <c r="C19">
        <v>1595</v>
      </c>
      <c r="D19">
        <v>1677</v>
      </c>
      <c r="E19">
        <f t="shared" si="0"/>
        <v>3272</v>
      </c>
      <c r="F19">
        <v>1367</v>
      </c>
      <c r="G19">
        <v>1342</v>
      </c>
      <c r="H19" s="16">
        <f t="shared" si="1"/>
        <v>2709</v>
      </c>
      <c r="I19"/>
      <c r="J19"/>
      <c r="K19"/>
      <c r="L19"/>
      <c r="M19"/>
      <c r="N19"/>
      <c r="O19"/>
    </row>
    <row r="20" spans="1:15" s="4" customFormat="1" ht="12.75">
      <c r="A20" s="14" t="s">
        <v>12</v>
      </c>
      <c r="B20" s="12" t="s">
        <v>7</v>
      </c>
      <c r="C20">
        <v>1406</v>
      </c>
      <c r="D20">
        <v>1479</v>
      </c>
      <c r="E20">
        <f t="shared" si="0"/>
        <v>2885</v>
      </c>
      <c r="F20">
        <v>1816</v>
      </c>
      <c r="G20">
        <v>1792</v>
      </c>
      <c r="H20" s="16">
        <f t="shared" si="1"/>
        <v>3608</v>
      </c>
      <c r="I20"/>
      <c r="J20"/>
      <c r="K20"/>
      <c r="L20"/>
      <c r="M20"/>
      <c r="N20"/>
      <c r="O20"/>
    </row>
    <row r="21" spans="1:15" ht="12.75">
      <c r="A21" s="14" t="s">
        <v>12</v>
      </c>
      <c r="B21" s="12" t="s">
        <v>8</v>
      </c>
      <c r="C21">
        <v>414</v>
      </c>
      <c r="D21">
        <v>410</v>
      </c>
      <c r="E21">
        <f t="shared" si="0"/>
        <v>824</v>
      </c>
      <c r="F21">
        <v>472</v>
      </c>
      <c r="G21">
        <v>479</v>
      </c>
      <c r="H21" s="16">
        <f t="shared" si="1"/>
        <v>951</v>
      </c>
      <c r="I21"/>
      <c r="J21"/>
      <c r="K21"/>
      <c r="L21"/>
      <c r="M21"/>
      <c r="N21"/>
      <c r="O21"/>
    </row>
    <row r="22" spans="1:15" ht="12.75">
      <c r="A22" s="14" t="s">
        <v>12</v>
      </c>
      <c r="B22" s="12" t="s">
        <v>15</v>
      </c>
      <c r="C22">
        <v>0</v>
      </c>
      <c r="D22">
        <v>0</v>
      </c>
      <c r="E22">
        <f t="shared" si="0"/>
        <v>0</v>
      </c>
      <c r="F22">
        <v>2</v>
      </c>
      <c r="G22">
        <v>2</v>
      </c>
      <c r="H22" s="16">
        <f t="shared" si="1"/>
        <v>4</v>
      </c>
      <c r="I22"/>
      <c r="J22"/>
      <c r="K22"/>
      <c r="L22"/>
      <c r="M22"/>
      <c r="N22"/>
      <c r="O22"/>
    </row>
    <row r="23" spans="1:15" ht="12.75">
      <c r="A23" s="14" t="s">
        <v>12</v>
      </c>
      <c r="B23" s="12" t="s">
        <v>9</v>
      </c>
      <c r="C23">
        <v>1820</v>
      </c>
      <c r="D23">
        <v>1889</v>
      </c>
      <c r="E23">
        <f t="shared" si="0"/>
        <v>3709</v>
      </c>
      <c r="F23">
        <v>2290</v>
      </c>
      <c r="G23">
        <v>2273</v>
      </c>
      <c r="H23" s="16">
        <f t="shared" si="1"/>
        <v>4563</v>
      </c>
      <c r="I23"/>
      <c r="J23"/>
      <c r="K23"/>
      <c r="L23"/>
      <c r="M23"/>
      <c r="N23"/>
      <c r="O23"/>
    </row>
    <row r="24" spans="1:15" ht="12.75">
      <c r="A24" s="14" t="s">
        <v>13</v>
      </c>
      <c r="B24" s="12" t="s">
        <v>7</v>
      </c>
      <c r="C24">
        <v>357</v>
      </c>
      <c r="D24">
        <v>371</v>
      </c>
      <c r="E24">
        <f t="shared" si="0"/>
        <v>728</v>
      </c>
      <c r="F24">
        <v>594</v>
      </c>
      <c r="G24">
        <v>608</v>
      </c>
      <c r="H24" s="16">
        <f t="shared" si="1"/>
        <v>1202</v>
      </c>
      <c r="I24"/>
      <c r="J24"/>
      <c r="K24"/>
      <c r="L24"/>
      <c r="M24"/>
      <c r="N24"/>
      <c r="O24"/>
    </row>
    <row r="25" spans="1:15" ht="12.75">
      <c r="A25" s="14" t="s">
        <v>13</v>
      </c>
      <c r="B25" s="12" t="s">
        <v>8</v>
      </c>
      <c r="C25">
        <v>1384</v>
      </c>
      <c r="D25">
        <v>1724</v>
      </c>
      <c r="E25">
        <f t="shared" si="0"/>
        <v>3108</v>
      </c>
      <c r="F25">
        <v>60</v>
      </c>
      <c r="G25">
        <v>73</v>
      </c>
      <c r="H25" s="16">
        <f t="shared" si="1"/>
        <v>133</v>
      </c>
      <c r="I25"/>
      <c r="J25"/>
      <c r="K25"/>
      <c r="L25"/>
      <c r="M25"/>
      <c r="N25"/>
      <c r="O25"/>
    </row>
    <row r="26" spans="1:15" ht="12.75">
      <c r="A26" s="11" t="s">
        <v>13</v>
      </c>
      <c r="B26" s="23" t="s">
        <v>15</v>
      </c>
      <c r="C26">
        <v>0</v>
      </c>
      <c r="D26">
        <v>0</v>
      </c>
      <c r="E26">
        <v>0</v>
      </c>
      <c r="F26">
        <v>1</v>
      </c>
      <c r="G26">
        <v>0</v>
      </c>
      <c r="H26" s="16"/>
      <c r="I26"/>
      <c r="J26"/>
      <c r="K26"/>
      <c r="L26"/>
      <c r="M26"/>
      <c r="N26"/>
      <c r="O26"/>
    </row>
    <row r="27" spans="1:15" ht="12.75">
      <c r="A27" s="14" t="s">
        <v>13</v>
      </c>
      <c r="B27" s="12" t="s">
        <v>9</v>
      </c>
      <c r="C27">
        <v>1741</v>
      </c>
      <c r="D27">
        <v>2095</v>
      </c>
      <c r="E27">
        <f t="shared" si="0"/>
        <v>3836</v>
      </c>
      <c r="F27">
        <v>655</v>
      </c>
      <c r="G27">
        <v>681</v>
      </c>
      <c r="H27" s="16">
        <f t="shared" si="1"/>
        <v>1336</v>
      </c>
      <c r="I27"/>
      <c r="J27"/>
      <c r="K27"/>
      <c r="L27"/>
      <c r="M27"/>
      <c r="N27"/>
      <c r="O27"/>
    </row>
    <row r="28" spans="1:18" ht="12.75">
      <c r="A28" s="14" t="s">
        <v>14</v>
      </c>
      <c r="B28" s="12" t="s">
        <v>7</v>
      </c>
      <c r="C28" s="15">
        <f>SUM(C7+C10+C14+C17+C20+C24)</f>
        <v>6397</v>
      </c>
      <c r="D28" s="15">
        <f>SUM(D7+D10+D14+D17+D20+D24)</f>
        <v>6705</v>
      </c>
      <c r="E28" s="15">
        <f t="shared" si="0"/>
        <v>13102</v>
      </c>
      <c r="F28" s="15">
        <f>SUM(F7+F10+F14+F17+F20+F24)</f>
        <v>7090</v>
      </c>
      <c r="G28" s="15">
        <f>SUM(G7+G10+G14+G17+G20+G24)</f>
        <v>7217</v>
      </c>
      <c r="H28" s="16">
        <f t="shared" si="1"/>
        <v>14307</v>
      </c>
      <c r="I28"/>
      <c r="J28"/>
      <c r="K28"/>
      <c r="L28"/>
      <c r="M28"/>
      <c r="N28"/>
      <c r="O28"/>
      <c r="P28"/>
      <c r="Q28"/>
      <c r="R28"/>
    </row>
    <row r="29" spans="1:18" ht="12.75">
      <c r="A29" s="14" t="s">
        <v>14</v>
      </c>
      <c r="B29" s="12" t="s">
        <v>8</v>
      </c>
      <c r="C29" s="15">
        <f>SUM(C8+C11+C15+C18+C21+C25)</f>
        <v>2370</v>
      </c>
      <c r="D29" s="15">
        <f>SUM(D8+D11+D15+D18+D21+D25)</f>
        <v>2798</v>
      </c>
      <c r="E29" s="15">
        <f t="shared" si="0"/>
        <v>5168</v>
      </c>
      <c r="F29" s="15">
        <f>SUM(F8+F11+F15+F18+F21+F25)</f>
        <v>997</v>
      </c>
      <c r="G29" s="15">
        <f>SUM(G8+G11+G15+G18+G21+G25)</f>
        <v>1097</v>
      </c>
      <c r="H29" s="16">
        <f t="shared" si="1"/>
        <v>2094</v>
      </c>
      <c r="I29"/>
      <c r="J29"/>
      <c r="K29"/>
      <c r="L29"/>
      <c r="M29"/>
      <c r="N29"/>
      <c r="O29"/>
      <c r="P29"/>
      <c r="Q29"/>
      <c r="R29"/>
    </row>
    <row r="30" spans="1:13" ht="12.75">
      <c r="A30" s="14" t="s">
        <v>14</v>
      </c>
      <c r="B30" s="12" t="s">
        <v>15</v>
      </c>
      <c r="C30" s="17">
        <f>SUM(C12+C22+C26)</f>
        <v>0</v>
      </c>
      <c r="D30" s="17">
        <f>SUM(D12+D22+D26)</f>
        <v>0</v>
      </c>
      <c r="E30" s="15">
        <f t="shared" si="0"/>
        <v>0</v>
      </c>
      <c r="F30" s="15">
        <f>SUM(F12+F22+F26)</f>
        <v>3</v>
      </c>
      <c r="G30" s="15">
        <f>SUM(G12+G22+G26)</f>
        <v>6</v>
      </c>
      <c r="H30" s="16">
        <f t="shared" si="1"/>
        <v>9</v>
      </c>
      <c r="I30"/>
      <c r="J30"/>
      <c r="K30"/>
      <c r="L30"/>
      <c r="M30"/>
    </row>
    <row r="31" spans="1:13" ht="12.75">
      <c r="A31" s="18" t="s">
        <v>14</v>
      </c>
      <c r="B31" s="19" t="s">
        <v>9</v>
      </c>
      <c r="C31" s="20">
        <f>SUM(C28:C30)</f>
        <v>8767</v>
      </c>
      <c r="D31" s="20">
        <f>SUM(D28:D30)</f>
        <v>9503</v>
      </c>
      <c r="E31" s="20">
        <f t="shared" si="0"/>
        <v>18270</v>
      </c>
      <c r="F31" s="20">
        <f>SUM(F28:F30)</f>
        <v>8090</v>
      </c>
      <c r="G31" s="20">
        <f>SUM(G28:G30)</f>
        <v>8320</v>
      </c>
      <c r="H31" s="21">
        <f t="shared" si="1"/>
        <v>16410</v>
      </c>
      <c r="I31" s="8"/>
      <c r="K31" s="9">
        <v>8616</v>
      </c>
      <c r="L31" s="9">
        <v>8805</v>
      </c>
      <c r="M31" s="9">
        <v>17421</v>
      </c>
    </row>
    <row r="32" spans="11:13" ht="12.75">
      <c r="K32"/>
      <c r="L32"/>
      <c r="M32"/>
    </row>
    <row r="33" spans="11:13" ht="12.75">
      <c r="K33"/>
      <c r="L33"/>
      <c r="M33"/>
    </row>
    <row r="34" spans="1:13" ht="12.75">
      <c r="A34" s="7" t="s">
        <v>2</v>
      </c>
      <c r="K34"/>
      <c r="L34"/>
      <c r="M34"/>
    </row>
    <row r="35" spans="6:10" ht="12.75">
      <c r="F35"/>
      <c r="G35"/>
      <c r="H35"/>
      <c r="I35"/>
      <c r="J35"/>
    </row>
    <row r="36" ht="9" customHeight="1">
      <c r="G36"/>
    </row>
  </sheetData>
  <sheetProtection/>
  <mergeCells count="3">
    <mergeCell ref="K5:M5"/>
    <mergeCell ref="C5:E5"/>
    <mergeCell ref="F5:H5"/>
  </mergeCells>
  <printOptions/>
  <pageMargins left="0.75" right="0.56" top="1" bottom="1" header="0.511811024" footer="0.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Javier Espigares Nayach</cp:lastModifiedBy>
  <cp:lastPrinted>2015-10-14T09:22:25Z</cp:lastPrinted>
  <dcterms:created xsi:type="dcterms:W3CDTF">2003-11-18T10:21:39Z</dcterms:created>
  <dcterms:modified xsi:type="dcterms:W3CDTF">2017-09-22T09:56:29Z</dcterms:modified>
  <cp:category/>
  <cp:version/>
  <cp:contentType/>
  <cp:contentStatus/>
</cp:coreProperties>
</file>