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31" windowWidth="16992" windowHeight="11756" activeTab="0"/>
  </bookViews>
  <sheets>
    <sheet name="2015" sheetId="1" r:id="rId1"/>
  </sheets>
  <definedNames>
    <definedName name="_xlnm.Print_Area" localSheetId="0">'2015'!$A$4:$E$86</definedName>
  </definedNames>
  <calcPr fullCalcOnLoad="1"/>
</workbook>
</file>

<file path=xl/sharedStrings.xml><?xml version="1.0" encoding="utf-8"?>
<sst xmlns="http://schemas.openxmlformats.org/spreadsheetml/2006/main" count="74" uniqueCount="73">
  <si>
    <t>Iniciados en años anteriores</t>
  </si>
  <si>
    <t>Finalizados</t>
  </si>
  <si>
    <t>porcentaje de resolución</t>
  </si>
  <si>
    <t>pendientes</t>
  </si>
  <si>
    <t xml:space="preserve">Expedientes iniciados </t>
  </si>
  <si>
    <t>Procedencia de las denuncias por DISTRITOS:</t>
  </si>
  <si>
    <t>DISTRITO</t>
  </si>
  <si>
    <t>POLICÍA LOCAL</t>
  </si>
  <si>
    <t>AA.SS</t>
  </si>
  <si>
    <t>CIUDADANA</t>
  </si>
  <si>
    <t>OTROS (Junta de Andalucia-AVRA-Centro de Salud-Comisionado)</t>
  </si>
  <si>
    <t>Juzgado</t>
  </si>
  <si>
    <t>Medio Ambiente- Patrimonio</t>
  </si>
  <si>
    <t>Laboratorio Municipal</t>
  </si>
  <si>
    <t>PROCEDENCIA de las denuncias</t>
  </si>
  <si>
    <t>De las que de procedencia múltiple</t>
  </si>
  <si>
    <t>TOTAL</t>
  </si>
  <si>
    <t>Tramitación expedientes en salubridad (inspecciones realizadas)</t>
  </si>
  <si>
    <t>NORTE</t>
  </si>
  <si>
    <t>NERVIÓN</t>
  </si>
  <si>
    <t>CERRO AMATE</t>
  </si>
  <si>
    <t>TRIANA</t>
  </si>
  <si>
    <t>CASCO ANTIGUO</t>
  </si>
  <si>
    <t>MACARENA</t>
  </si>
  <si>
    <t>ZOO---LAB. ZOOSANITARIO</t>
  </si>
  <si>
    <t>DDD---LAB. ZOOSANITARIO</t>
  </si>
  <si>
    <t>G.U.---GERENCIA DE URBANISMO</t>
  </si>
  <si>
    <t>AA.SS.---ASUNTOS SOCIALES</t>
  </si>
  <si>
    <t>PL---POLICIA LOCAL (Seguridad ciudadana)</t>
  </si>
  <si>
    <t>BOM---ESTINCIÓN DE INCENDIOS</t>
  </si>
  <si>
    <t>LPSM---LIPASAM</t>
  </si>
  <si>
    <t>AVRA---JUNTA DE ANDALUCÍA (EPSA)</t>
  </si>
  <si>
    <t>OT---OTROS (FUNDEMA,SALUD MENTAL,SAS CENTROS DE SALUD)</t>
  </si>
  <si>
    <t>LV---POLICIA LOCAL-LINEA VERDE</t>
  </si>
  <si>
    <t>Intervenciones conjuntas con otros servicios (Inspecciones y saneamientos)</t>
  </si>
  <si>
    <t>SUR</t>
  </si>
  <si>
    <t>ESTE</t>
  </si>
  <si>
    <t>BELLAVISTA-LA PALMERA</t>
  </si>
  <si>
    <t>LOS REMEDIOS</t>
  </si>
  <si>
    <t>Total denuncias recibidas</t>
  </si>
  <si>
    <t>SAN PABLO-SANTA JUSTA</t>
  </si>
  <si>
    <t>Gerencia Municipal Urbanismo</t>
  </si>
  <si>
    <t>Lipasam</t>
  </si>
  <si>
    <t xml:space="preserve">Fuente: Servicio de Salud del Excmo. Ayuntamiento de Sevilla </t>
  </si>
  <si>
    <t>4.3.9.2. RESUMEN DATOS SALUD-MEDIO AMBIENTE (EXCMO. AYUNTAMIENTO DE SEVILLA).</t>
  </si>
  <si>
    <t>SALUBRIDAD EN VIVIENDA Y ESPACIOS. 2016</t>
  </si>
  <si>
    <t>Denuncias recibidas en 2016</t>
  </si>
  <si>
    <t>Denuncias nuevas 2016</t>
  </si>
  <si>
    <t>Año 2016</t>
  </si>
  <si>
    <t>Total expedientes en tramitación en 2016</t>
  </si>
  <si>
    <t>INTERVENCIONES SALUBRIDAD 2016</t>
  </si>
  <si>
    <t>TOTAL INTERVENCIONES 2016</t>
  </si>
  <si>
    <t>VV-- VIVIENDAS</t>
  </si>
  <si>
    <t>SL--SOLARES</t>
  </si>
  <si>
    <t>LC--LOCALES</t>
  </si>
  <si>
    <t>GJ--GARAJES</t>
  </si>
  <si>
    <t>PT--PATIOS</t>
  </si>
  <si>
    <t>EP--ESPACIOS PUBLICOS</t>
  </si>
  <si>
    <t>OT--OTROS</t>
  </si>
  <si>
    <t>ZC--ZONAS COMUNES</t>
  </si>
  <si>
    <t>SANEAMIENTO</t>
  </si>
  <si>
    <t>INTERVENCIONES AÑOS ANTERIORES</t>
  </si>
  <si>
    <t>TOTAL DENUNCIAS 2016</t>
  </si>
  <si>
    <t>DERIVACIONES:</t>
  </si>
  <si>
    <t>LB--LABORATORIO MUNICIPAL</t>
  </si>
  <si>
    <t>GU--GERENCIA DE URBANISMO</t>
  </si>
  <si>
    <t>SS-- ASUNTOS SOCIALES</t>
  </si>
  <si>
    <t>PIJ--PAJES Y JARDINES</t>
  </si>
  <si>
    <t>LIPASAN</t>
  </si>
  <si>
    <t>POLICIA LOCAL</t>
  </si>
  <si>
    <t>AVRA--JUNDE ANDALUCIA</t>
  </si>
  <si>
    <t>MA--MEDIO AMBIENTE</t>
  </si>
  <si>
    <t>Nº TOTAL DERIVACIONES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</si>
</sst>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2" fontId="38" fillId="0" borderId="19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1" fillId="0" borderId="0" xfId="0" applyFont="1" applyAlignment="1">
      <alignment/>
    </xf>
    <xf numFmtId="0" fontId="38" fillId="0" borderId="16" xfId="0" applyFont="1" applyBorder="1" applyAlignment="1">
      <alignment horizontal="center"/>
    </xf>
    <xf numFmtId="0" fontId="40" fillId="0" borderId="2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21" xfId="0" applyFon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left" vertical="center"/>
    </xf>
    <xf numFmtId="0" fontId="40" fillId="0" borderId="20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38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A58" sqref="A58:B59"/>
    </sheetView>
  </sheetViews>
  <sheetFormatPr defaultColWidth="11.421875" defaultRowHeight="15"/>
  <cols>
    <col min="1" max="1" width="62.8515625" style="1" customWidth="1"/>
    <col min="2" max="5" width="11.421875" style="2" customWidth="1"/>
    <col min="6" max="16384" width="11.421875" style="1" customWidth="1"/>
  </cols>
  <sheetData>
    <row r="1" ht="15.75">
      <c r="A1" s="5" t="s">
        <v>44</v>
      </c>
    </row>
    <row r="2" ht="15.75">
      <c r="A2" s="5" t="s">
        <v>45</v>
      </c>
    </row>
    <row r="5" spans="1:2" ht="27.75" customHeight="1">
      <c r="A5" s="36" t="s">
        <v>46</v>
      </c>
      <c r="B5" s="37"/>
    </row>
    <row r="6" spans="1:2" ht="12.75">
      <c r="A6" s="6" t="s">
        <v>47</v>
      </c>
      <c r="B6" s="7">
        <v>143</v>
      </c>
    </row>
    <row r="7" spans="1:2" ht="12.75">
      <c r="A7" s="8" t="s">
        <v>4</v>
      </c>
      <c r="B7" s="9">
        <v>143</v>
      </c>
    </row>
    <row r="8" spans="1:2" ht="12.75">
      <c r="A8" s="10"/>
      <c r="B8" s="11"/>
    </row>
    <row r="10" spans="1:2" ht="24" customHeight="1">
      <c r="A10" s="23" t="s">
        <v>5</v>
      </c>
      <c r="B10" s="17"/>
    </row>
    <row r="11" spans="1:2" ht="12.75">
      <c r="A11" s="6" t="s">
        <v>22</v>
      </c>
      <c r="B11" s="7">
        <v>19</v>
      </c>
    </row>
    <row r="12" spans="1:2" ht="12.75">
      <c r="A12" s="13" t="s">
        <v>23</v>
      </c>
      <c r="B12" s="14">
        <v>23</v>
      </c>
    </row>
    <row r="13" spans="1:2" ht="12">
      <c r="A13" s="13" t="s">
        <v>19</v>
      </c>
      <c r="B13" s="14">
        <v>11</v>
      </c>
    </row>
    <row r="14" spans="1:2" ht="12.75">
      <c r="A14" s="13" t="s">
        <v>20</v>
      </c>
      <c r="B14" s="14">
        <v>29</v>
      </c>
    </row>
    <row r="15" spans="1:2" ht="12.75">
      <c r="A15" s="13" t="s">
        <v>35</v>
      </c>
      <c r="B15" s="14">
        <v>11</v>
      </c>
    </row>
    <row r="16" spans="1:2" ht="12.75">
      <c r="A16" s="13" t="s">
        <v>21</v>
      </c>
      <c r="B16" s="14">
        <v>12</v>
      </c>
    </row>
    <row r="17" spans="1:2" ht="12.75">
      <c r="A17" s="13" t="s">
        <v>18</v>
      </c>
      <c r="B17" s="14">
        <v>11</v>
      </c>
    </row>
    <row r="18" spans="1:2" ht="12.75">
      <c r="A18" s="13" t="s">
        <v>40</v>
      </c>
      <c r="B18" s="14">
        <v>9</v>
      </c>
    </row>
    <row r="19" spans="1:2" ht="12.75">
      <c r="A19" s="13" t="s">
        <v>36</v>
      </c>
      <c r="B19" s="14">
        <v>11</v>
      </c>
    </row>
    <row r="20" spans="1:2" ht="12.75">
      <c r="A20" s="13" t="s">
        <v>37</v>
      </c>
      <c r="B20" s="14">
        <v>3</v>
      </c>
    </row>
    <row r="21" spans="1:2" ht="12.75">
      <c r="A21" s="13" t="s">
        <v>38</v>
      </c>
      <c r="B21" s="14">
        <v>4</v>
      </c>
    </row>
    <row r="22" spans="1:2" ht="24" customHeight="1">
      <c r="A22" s="15" t="s">
        <v>39</v>
      </c>
      <c r="B22" s="16">
        <f>SUM(B11:B21)</f>
        <v>143</v>
      </c>
    </row>
    <row r="25" spans="1:5" ht="24.75">
      <c r="A25" s="36" t="s">
        <v>17</v>
      </c>
      <c r="B25" s="37"/>
      <c r="C25" s="3" t="s">
        <v>1</v>
      </c>
      <c r="D25" s="4" t="s">
        <v>2</v>
      </c>
      <c r="E25" s="3" t="s">
        <v>3</v>
      </c>
    </row>
    <row r="26" spans="1:5" ht="12">
      <c r="A26" s="6" t="s">
        <v>48</v>
      </c>
      <c r="B26" s="12">
        <v>143</v>
      </c>
      <c r="C26" s="12">
        <v>93</v>
      </c>
      <c r="D26" s="18">
        <f>C26*100/B26</f>
        <v>65.03496503496504</v>
      </c>
      <c r="E26" s="12">
        <v>50</v>
      </c>
    </row>
    <row r="27" spans="1:5" ht="12">
      <c r="A27" s="13" t="s">
        <v>0</v>
      </c>
      <c r="B27" s="19"/>
      <c r="C27" s="19"/>
      <c r="D27" s="20"/>
      <c r="E27" s="19"/>
    </row>
    <row r="28" spans="1:5" ht="12.75">
      <c r="A28" s="25">
        <v>2014</v>
      </c>
      <c r="B28" s="19">
        <v>5</v>
      </c>
      <c r="C28" s="19">
        <v>4</v>
      </c>
      <c r="D28" s="20">
        <v>80</v>
      </c>
      <c r="E28" s="19">
        <v>0</v>
      </c>
    </row>
    <row r="29" spans="1:5" ht="12.75">
      <c r="A29" s="25">
        <v>2015</v>
      </c>
      <c r="B29" s="19">
        <v>37</v>
      </c>
      <c r="C29" s="19">
        <v>32</v>
      </c>
      <c r="D29" s="20">
        <f>C29*100/B29</f>
        <v>86.48648648648648</v>
      </c>
      <c r="E29" s="19">
        <v>5</v>
      </c>
    </row>
    <row r="30" spans="1:5" ht="12.75">
      <c r="A30" s="15" t="s">
        <v>49</v>
      </c>
      <c r="B30" s="32">
        <v>143</v>
      </c>
      <c r="C30" s="32">
        <v>93</v>
      </c>
      <c r="D30" s="33">
        <f>C30*100/B30</f>
        <v>65.03496503496504</v>
      </c>
      <c r="E30" s="32">
        <v>50</v>
      </c>
    </row>
    <row r="33" spans="1:2" ht="25.5" customHeight="1">
      <c r="A33" s="36" t="s">
        <v>14</v>
      </c>
      <c r="B33" s="37"/>
    </row>
    <row r="34" spans="1:2" ht="12">
      <c r="A34" s="6" t="s">
        <v>6</v>
      </c>
      <c r="B34" s="7">
        <v>10</v>
      </c>
    </row>
    <row r="35" spans="1:2" ht="12">
      <c r="A35" s="13" t="s">
        <v>7</v>
      </c>
      <c r="B35" s="14">
        <v>12</v>
      </c>
    </row>
    <row r="36" spans="1:2" ht="12">
      <c r="A36" s="13" t="s">
        <v>8</v>
      </c>
      <c r="B36" s="14">
        <v>21</v>
      </c>
    </row>
    <row r="37" spans="1:2" ht="12">
      <c r="A37" s="13" t="s">
        <v>9</v>
      </c>
      <c r="B37" s="14">
        <v>102</v>
      </c>
    </row>
    <row r="38" spans="1:2" ht="12">
      <c r="A38" s="13" t="s">
        <v>10</v>
      </c>
      <c r="B38" s="14">
        <v>10</v>
      </c>
    </row>
    <row r="39" spans="1:2" ht="12">
      <c r="A39" s="13" t="s">
        <v>41</v>
      </c>
      <c r="B39" s="14">
        <v>3</v>
      </c>
    </row>
    <row r="40" spans="1:2" ht="12">
      <c r="A40" s="13" t="s">
        <v>11</v>
      </c>
      <c r="B40" s="14">
        <v>1</v>
      </c>
    </row>
    <row r="41" spans="1:2" ht="12">
      <c r="A41" s="13" t="s">
        <v>12</v>
      </c>
      <c r="B41" s="14">
        <v>6</v>
      </c>
    </row>
    <row r="42" spans="1:2" ht="12">
      <c r="A42" s="13" t="s">
        <v>13</v>
      </c>
      <c r="B42" s="14">
        <v>17</v>
      </c>
    </row>
    <row r="43" spans="1:2" ht="12">
      <c r="A43" s="13" t="s">
        <v>42</v>
      </c>
      <c r="B43" s="14">
        <v>1</v>
      </c>
    </row>
    <row r="44" spans="1:2" ht="27.75" customHeight="1">
      <c r="A44" s="21" t="s">
        <v>16</v>
      </c>
      <c r="B44" s="22">
        <f>SUM(B34:B43)</f>
        <v>183</v>
      </c>
    </row>
    <row r="45" spans="1:2" ht="12.75">
      <c r="A45" s="15" t="s">
        <v>15</v>
      </c>
      <c r="B45" s="16">
        <f>B44-153</f>
        <v>30</v>
      </c>
    </row>
    <row r="48" spans="1:2" ht="25.5" customHeight="1">
      <c r="A48" s="36" t="s">
        <v>50</v>
      </c>
      <c r="B48" s="38"/>
    </row>
    <row r="49" spans="1:5" s="31" customFormat="1" ht="12.75">
      <c r="A49" s="28" t="s">
        <v>51</v>
      </c>
      <c r="B49" s="29">
        <v>169</v>
      </c>
      <c r="C49" s="30"/>
      <c r="D49" s="30"/>
      <c r="E49" s="30"/>
    </row>
    <row r="50" spans="1:2" ht="12">
      <c r="A50" s="13" t="s">
        <v>52</v>
      </c>
      <c r="B50" s="14">
        <v>130</v>
      </c>
    </row>
    <row r="51" spans="1:2" ht="12">
      <c r="A51" s="13" t="s">
        <v>53</v>
      </c>
      <c r="B51" s="14">
        <v>2</v>
      </c>
    </row>
    <row r="52" spans="1:2" ht="12">
      <c r="A52" s="13" t="s">
        <v>54</v>
      </c>
      <c r="B52" s="14">
        <v>14</v>
      </c>
    </row>
    <row r="53" spans="1:2" ht="12">
      <c r="A53" s="13" t="s">
        <v>56</v>
      </c>
      <c r="B53" s="14">
        <v>4</v>
      </c>
    </row>
    <row r="54" spans="1:2" ht="12.75" customHeight="1">
      <c r="A54" s="13" t="s">
        <v>55</v>
      </c>
      <c r="B54" s="14">
        <v>0</v>
      </c>
    </row>
    <row r="55" spans="1:2" ht="12.75" customHeight="1">
      <c r="A55" s="13" t="s">
        <v>57</v>
      </c>
      <c r="B55" s="14">
        <v>6</v>
      </c>
    </row>
    <row r="56" spans="1:2" ht="12.75" customHeight="1">
      <c r="A56" s="13" t="s">
        <v>59</v>
      </c>
      <c r="B56" s="14"/>
    </row>
    <row r="57" spans="1:2" ht="12.75" customHeight="1">
      <c r="A57" s="13" t="s">
        <v>58</v>
      </c>
      <c r="B57" s="14">
        <v>3</v>
      </c>
    </row>
    <row r="58" spans="1:5" s="31" customFormat="1" ht="12.75" customHeight="1">
      <c r="A58" s="13" t="s">
        <v>60</v>
      </c>
      <c r="B58" s="14">
        <v>14</v>
      </c>
      <c r="C58" s="30"/>
      <c r="D58" s="30"/>
      <c r="E58" s="30"/>
    </row>
    <row r="59" spans="1:5" s="31" customFormat="1" ht="12.75" customHeight="1">
      <c r="A59" s="13" t="s">
        <v>61</v>
      </c>
      <c r="B59" s="14">
        <v>41</v>
      </c>
      <c r="C59" s="30"/>
      <c r="D59" s="30"/>
      <c r="E59" s="30"/>
    </row>
    <row r="60" spans="1:5" s="31" customFormat="1" ht="12.75" customHeight="1">
      <c r="A60" s="15" t="s">
        <v>62</v>
      </c>
      <c r="B60" s="16">
        <v>143</v>
      </c>
      <c r="C60" s="30"/>
      <c r="D60" s="30"/>
      <c r="E60" s="30"/>
    </row>
    <row r="61" spans="1:5" s="31" customFormat="1" ht="12.75" customHeight="1">
      <c r="A61" s="21"/>
      <c r="B61" s="34"/>
      <c r="C61" s="30"/>
      <c r="D61" s="30"/>
      <c r="E61" s="30"/>
    </row>
    <row r="62" spans="1:2" ht="12.75" customHeight="1">
      <c r="A62" s="39"/>
      <c r="B62" s="39"/>
    </row>
    <row r="63" spans="1:5" s="31" customFormat="1" ht="24.75" customHeight="1">
      <c r="A63" s="26" t="s">
        <v>63</v>
      </c>
      <c r="B63" s="27"/>
      <c r="C63" s="30"/>
      <c r="D63" s="30"/>
      <c r="E63" s="30"/>
    </row>
    <row r="64" spans="1:2" ht="12">
      <c r="A64" s="6" t="s">
        <v>64</v>
      </c>
      <c r="B64" s="7">
        <v>12</v>
      </c>
    </row>
    <row r="65" spans="1:2" ht="12">
      <c r="A65" s="13" t="s">
        <v>65</v>
      </c>
      <c r="B65" s="14">
        <v>5</v>
      </c>
    </row>
    <row r="66" spans="1:2" ht="12">
      <c r="A66" s="13" t="s">
        <v>66</v>
      </c>
      <c r="B66" s="14">
        <v>0</v>
      </c>
    </row>
    <row r="67" spans="1:2" ht="12">
      <c r="A67" s="13" t="s">
        <v>67</v>
      </c>
      <c r="B67" s="14">
        <v>0</v>
      </c>
    </row>
    <row r="68" spans="1:2" ht="12">
      <c r="A68" s="13" t="s">
        <v>68</v>
      </c>
      <c r="B68" s="14">
        <v>2</v>
      </c>
    </row>
    <row r="69" spans="1:2" ht="12">
      <c r="A69" s="13" t="s">
        <v>69</v>
      </c>
      <c r="B69" s="14">
        <v>0</v>
      </c>
    </row>
    <row r="70" spans="1:2" ht="12">
      <c r="A70" s="13" t="s">
        <v>70</v>
      </c>
      <c r="B70" s="14">
        <v>0</v>
      </c>
    </row>
    <row r="71" spans="1:2" ht="12">
      <c r="A71" s="13" t="s">
        <v>71</v>
      </c>
      <c r="B71" s="14">
        <v>3</v>
      </c>
    </row>
    <row r="72" spans="1:2" ht="23.25" customHeight="1">
      <c r="A72" s="35" t="s">
        <v>72</v>
      </c>
      <c r="B72" s="16">
        <v>22</v>
      </c>
    </row>
    <row r="75" spans="1:2" ht="29.25" customHeight="1">
      <c r="A75" s="36" t="s">
        <v>34</v>
      </c>
      <c r="B75" s="38"/>
    </row>
    <row r="76" spans="1:2" ht="12">
      <c r="A76" s="6" t="s">
        <v>24</v>
      </c>
      <c r="B76" s="7">
        <v>7</v>
      </c>
    </row>
    <row r="77" spans="1:2" ht="12">
      <c r="A77" s="13" t="s">
        <v>25</v>
      </c>
      <c r="B77" s="14">
        <v>11</v>
      </c>
    </row>
    <row r="78" spans="1:2" ht="12">
      <c r="A78" s="13" t="s">
        <v>26</v>
      </c>
      <c r="B78" s="14">
        <v>2</v>
      </c>
    </row>
    <row r="79" spans="1:2" ht="12">
      <c r="A79" s="13" t="s">
        <v>27</v>
      </c>
      <c r="B79" s="14">
        <v>49</v>
      </c>
    </row>
    <row r="80" spans="1:2" ht="12">
      <c r="A80" s="13" t="s">
        <v>28</v>
      </c>
      <c r="B80" s="14">
        <v>16</v>
      </c>
    </row>
    <row r="81" spans="1:2" ht="12">
      <c r="A81" s="13" t="s">
        <v>29</v>
      </c>
      <c r="B81" s="14">
        <v>0</v>
      </c>
    </row>
    <row r="82" spans="1:2" ht="12">
      <c r="A82" s="13" t="s">
        <v>30</v>
      </c>
      <c r="B82" s="14">
        <v>15</v>
      </c>
    </row>
    <row r="83" spans="1:2" ht="12">
      <c r="A83" s="13" t="s">
        <v>31</v>
      </c>
      <c r="B83" s="14">
        <v>10</v>
      </c>
    </row>
    <row r="84" spans="1:2" ht="12">
      <c r="A84" s="13" t="s">
        <v>32</v>
      </c>
      <c r="B84" s="14">
        <v>7</v>
      </c>
    </row>
    <row r="85" spans="1:2" ht="12">
      <c r="A85" s="13" t="s">
        <v>33</v>
      </c>
      <c r="B85" s="14">
        <v>1</v>
      </c>
    </row>
    <row r="86" spans="1:2" ht="27.75" customHeight="1">
      <c r="A86" s="35" t="s">
        <v>16</v>
      </c>
      <c r="B86" s="16">
        <v>118</v>
      </c>
    </row>
    <row r="89" ht="12">
      <c r="A89" s="24" t="s">
        <v>43</v>
      </c>
    </row>
  </sheetData>
  <sheetProtection/>
  <mergeCells count="6">
    <mergeCell ref="A25:B25"/>
    <mergeCell ref="A75:B75"/>
    <mergeCell ref="A5:B5"/>
    <mergeCell ref="A33:B33"/>
    <mergeCell ref="A48:B48"/>
    <mergeCell ref="A62:B62"/>
  </mergeCells>
  <printOptions/>
  <pageMargins left="0.25" right="0.25" top="0.75" bottom="0.75" header="0.3" footer="0.3"/>
  <pageSetup horizontalDpi="600" verticalDpi="600" orientation="portrait" paperSize="9" scale="96" r:id="rId1"/>
  <ignoredErrors>
    <ignoredError sqref="D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Veronica Luna Cornejo</cp:lastModifiedBy>
  <cp:lastPrinted>2016-05-23T09:17:02Z</cp:lastPrinted>
  <dcterms:created xsi:type="dcterms:W3CDTF">2016-05-19T07:50:28Z</dcterms:created>
  <dcterms:modified xsi:type="dcterms:W3CDTF">2017-11-27T13:39:38Z</dcterms:modified>
  <cp:category/>
  <cp:version/>
  <cp:contentType/>
  <cp:contentStatus/>
</cp:coreProperties>
</file>