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521" windowHeight="9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<sst xmlns="http://schemas.openxmlformats.org/spreadsheetml/2006/main" count="53" uniqueCount="53">
  <si>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</si>
  <si>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</si>
  <si>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</si>
  <si>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</si>
  <si>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</si>
  <si>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</si>
  <si>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</si>
  <si>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</si>
  <si>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</si>
  <si>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</si>
  <si>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</si>
  <si>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</si>
  <si>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</si>
  <si>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</si>
  <si>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</si>
  <si>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</si>
  <si>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</si>
  <si>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PROVISIONAL SAN JERÓNIMO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</si>
  <si>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</si>
  <si>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</si>
  <si>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</si>
  <si>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</si>
  <si>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</si>
  <si>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</si>
  <si>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</si>
  <si>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</si>
  <si>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</si>
  <si>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</si>
  <si>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</si>
  <si>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</si>
  <si>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</si>
  <si>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</si>
  <si>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</si>
  <si>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</si>
  <si>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</si>
  <si>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</si>
  <si>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</si>
  <si>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</si>
  <si>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</si>
  <si>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</si>
  <si>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</si>
  <si>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</si>
  <si>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</si>
  <si>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</si>
  <si>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</si>
  <si>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</si>
  <si>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</si>
  <si>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Otras</t>
  </si>
  <si>
    <t>ENTREPAR-QUES</t>
  </si>
  <si>
    <t>TORREBLAN-CA</t>
  </si>
  <si>
    <t>TOTAL POR CENTRO</t>
  </si>
  <si>
    <t>FUENTE: Excmo. Ayuntamiento de Sevilla. Servicio de Participación Ciudadana</t>
  </si>
  <si>
    <t>6.5.4. ACTIVIDADES Y USUARIOS EN LOS CENTROS CÍVICOS.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</si>
</sst>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3" fillId="33" borderId="12" xfId="5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3" fontId="43" fillId="0" borderId="0" xfId="53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2" fillId="0" borderId="0" xfId="53" applyNumberFormat="1" applyFont="1" applyBorder="1" applyAlignment="1">
      <alignment horizontal="center" vertical="center"/>
      <protection/>
    </xf>
    <xf numFmtId="3" fontId="0" fillId="0" borderId="13" xfId="0" applyNumberFormat="1" applyBorder="1" applyAlignment="1">
      <alignment/>
    </xf>
    <xf numFmtId="3" fontId="2" fillId="0" borderId="11" xfId="53" applyNumberFormat="1" applyFont="1" applyBorder="1" applyAlignment="1">
      <alignment horizontal="center" vertical="center"/>
      <protection/>
    </xf>
    <xf numFmtId="3" fontId="43" fillId="0" borderId="11" xfId="53" applyNumberFormat="1" applyFont="1" applyBorder="1" applyAlignment="1">
      <alignment horizontal="center" vertical="center"/>
      <protection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20" xfId="53" applyNumberFormat="1" applyFont="1" applyBorder="1" applyAlignment="1">
      <alignment horizontal="center" vertical="center"/>
      <protection/>
    </xf>
    <xf numFmtId="3" fontId="43" fillId="0" borderId="20" xfId="53" applyNumberFormat="1" applyFont="1" applyBorder="1" applyAlignment="1">
      <alignment horizontal="center" vertical="center"/>
      <protection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" fillId="33" borderId="12" xfId="51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3" fontId="43" fillId="0" borderId="11" xfId="53" applyNumberFormat="1" applyFont="1" applyBorder="1" applyAlignment="1">
      <alignment horizontal="right" vertical="center"/>
      <protection/>
    </xf>
    <xf numFmtId="3" fontId="43" fillId="0" borderId="0" xfId="53" applyNumberFormat="1" applyFont="1" applyBorder="1" applyAlignment="1">
      <alignment horizontal="right" vertical="center"/>
      <protection/>
    </xf>
    <xf numFmtId="3" fontId="43" fillId="0" borderId="20" xfId="53" applyNumberFormat="1" applyFont="1" applyBorder="1" applyAlignment="1">
      <alignment horizontal="right" vertical="center"/>
      <protection/>
    </xf>
    <xf numFmtId="3" fontId="2" fillId="0" borderId="11" xfId="53" applyNumberFormat="1" applyFont="1" applyBorder="1" applyAlignment="1">
      <alignment horizontal="right" vertical="center"/>
      <protection/>
    </xf>
    <xf numFmtId="3" fontId="2" fillId="0" borderId="0" xfId="53" applyNumberFormat="1" applyFont="1" applyBorder="1" applyAlignment="1">
      <alignment horizontal="right" vertical="center"/>
      <protection/>
    </xf>
    <xf numFmtId="3" fontId="2" fillId="0" borderId="20" xfId="53" applyNumberFormat="1" applyFont="1" applyBorder="1" applyAlignment="1">
      <alignment horizontal="right" vertical="center"/>
      <protection/>
    </xf>
    <xf numFmtId="3" fontId="2" fillId="0" borderId="15" xfId="53" applyNumberFormat="1" applyFont="1" applyBorder="1" applyAlignment="1">
      <alignment horizontal="right" vertical="center"/>
      <protection/>
    </xf>
    <xf numFmtId="3" fontId="2" fillId="0" borderId="16" xfId="53" applyNumberFormat="1" applyFont="1" applyBorder="1" applyAlignment="1">
      <alignment horizontal="right" vertical="center"/>
      <protection/>
    </xf>
    <xf numFmtId="3" fontId="2" fillId="0" borderId="17" xfId="53" applyNumberFormat="1" applyFont="1" applyBorder="1" applyAlignment="1">
      <alignment horizontal="right" vertical="center"/>
      <protection/>
    </xf>
    <xf numFmtId="3" fontId="40" fillId="0" borderId="10" xfId="0" applyNumberFormat="1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M1">
      <selection activeCell="N21" sqref="N21"/>
    </sheetView>
  </sheetViews>
  <sheetFormatPr defaultColWidth="11.421875" defaultRowHeight="15"/>
  <cols>
    <col min="1" max="1" width="24.8515625" style="0" customWidth="1"/>
  </cols>
  <sheetData>
    <row r="1" ht="15.75">
      <c r="A1" s="10" t="s">
        <v>52</v>
      </c>
    </row>
    <row r="4" spans="2:22" ht="15"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3"/>
      <c r="L4" s="31" t="s">
        <v>1</v>
      </c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2:22" ht="27">
      <c r="B5" s="34" t="s">
        <v>2</v>
      </c>
      <c r="C5" s="34"/>
      <c r="D5" s="34" t="s">
        <v>3</v>
      </c>
      <c r="E5" s="34"/>
      <c r="F5" s="9" t="s">
        <v>4</v>
      </c>
      <c r="G5" s="9" t="s">
        <v>5</v>
      </c>
      <c r="H5" s="34" t="s">
        <v>6</v>
      </c>
      <c r="I5" s="34"/>
      <c r="J5" s="34" t="s">
        <v>7</v>
      </c>
      <c r="K5" s="34"/>
      <c r="L5" s="9" t="s">
        <v>8</v>
      </c>
      <c r="M5" s="34" t="s">
        <v>9</v>
      </c>
      <c r="N5" s="34"/>
      <c r="O5" s="9"/>
      <c r="P5" s="34" t="s">
        <v>10</v>
      </c>
      <c r="Q5" s="34"/>
      <c r="R5" s="34" t="s">
        <v>11</v>
      </c>
      <c r="S5" s="34"/>
      <c r="T5" s="34" t="s">
        <v>12</v>
      </c>
      <c r="U5" s="34"/>
      <c r="V5" s="9" t="s">
        <v>13</v>
      </c>
    </row>
    <row r="6" spans="2:23" s="2" customFormat="1" ht="39.75" customHeight="1"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48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23</v>
      </c>
      <c r="M6" s="18" t="s">
        <v>24</v>
      </c>
      <c r="N6" s="18" t="s">
        <v>25</v>
      </c>
      <c r="O6" s="18" t="s">
        <v>26</v>
      </c>
      <c r="P6" s="18" t="s">
        <v>27</v>
      </c>
      <c r="Q6" s="18" t="s">
        <v>28</v>
      </c>
      <c r="R6" s="18" t="s">
        <v>29</v>
      </c>
      <c r="S6" s="18" t="s">
        <v>30</v>
      </c>
      <c r="T6" s="18" t="s">
        <v>31</v>
      </c>
      <c r="U6" s="18" t="s">
        <v>32</v>
      </c>
      <c r="V6" s="18" t="s">
        <v>49</v>
      </c>
      <c r="W6" s="3" t="s">
        <v>33</v>
      </c>
    </row>
    <row r="7" spans="1:24" ht="15">
      <c r="A7" s="13" t="s">
        <v>34</v>
      </c>
      <c r="B7" s="23">
        <v>35402</v>
      </c>
      <c r="C7" s="4">
        <v>23222</v>
      </c>
      <c r="D7" s="24">
        <v>14214</v>
      </c>
      <c r="E7" s="4">
        <v>27242</v>
      </c>
      <c r="F7" s="4">
        <v>53048</v>
      </c>
      <c r="G7" s="4">
        <v>41229</v>
      </c>
      <c r="H7" s="4">
        <v>137626</v>
      </c>
      <c r="I7" s="4">
        <v>14332</v>
      </c>
      <c r="J7" s="25">
        <v>14983</v>
      </c>
      <c r="K7" s="4">
        <v>26218</v>
      </c>
      <c r="L7" s="36">
        <v>44007</v>
      </c>
      <c r="M7" s="4">
        <v>20157</v>
      </c>
      <c r="N7" s="4">
        <v>11636</v>
      </c>
      <c r="O7" s="39">
        <v>21433</v>
      </c>
      <c r="P7" s="4">
        <v>11915</v>
      </c>
      <c r="Q7" s="39">
        <v>33871</v>
      </c>
      <c r="R7" s="39">
        <v>34451</v>
      </c>
      <c r="S7" s="39">
        <v>41144</v>
      </c>
      <c r="T7" s="39">
        <v>35146</v>
      </c>
      <c r="U7" s="39">
        <v>49036</v>
      </c>
      <c r="V7" s="42">
        <v>22336</v>
      </c>
      <c r="W7" s="15">
        <f aca="true" t="shared" si="0" ref="W7:W20">SUM(B7:V7)</f>
        <v>712648</v>
      </c>
      <c r="X7" s="1"/>
    </row>
    <row r="8" spans="1:24" ht="15">
      <c r="A8" s="14" t="s">
        <v>35</v>
      </c>
      <c r="B8" s="26">
        <v>566</v>
      </c>
      <c r="C8" s="5">
        <v>2960</v>
      </c>
      <c r="D8" s="22">
        <v>2793</v>
      </c>
      <c r="E8" s="5">
        <v>1981</v>
      </c>
      <c r="F8" s="5">
        <v>701</v>
      </c>
      <c r="G8" s="5">
        <v>1357</v>
      </c>
      <c r="H8" s="5">
        <v>8295</v>
      </c>
      <c r="I8" s="5"/>
      <c r="J8" s="12">
        <v>650</v>
      </c>
      <c r="K8" s="5">
        <v>140</v>
      </c>
      <c r="L8" s="37">
        <v>8550</v>
      </c>
      <c r="M8" s="5">
        <v>1105</v>
      </c>
      <c r="N8" s="5">
        <v>9919</v>
      </c>
      <c r="O8" s="40">
        <v>3955</v>
      </c>
      <c r="P8" s="5">
        <v>1441</v>
      </c>
      <c r="Q8" s="40">
        <v>567</v>
      </c>
      <c r="R8" s="40">
        <v>14907</v>
      </c>
      <c r="S8" s="40">
        <v>91</v>
      </c>
      <c r="T8" s="40">
        <v>7551</v>
      </c>
      <c r="U8" s="40">
        <v>3205</v>
      </c>
      <c r="V8" s="43">
        <v>14533</v>
      </c>
      <c r="W8" s="16">
        <f t="shared" si="0"/>
        <v>85267</v>
      </c>
      <c r="X8" s="1"/>
    </row>
    <row r="9" spans="1:24" ht="15">
      <c r="A9" s="14" t="s">
        <v>36</v>
      </c>
      <c r="B9" s="26">
        <v>1139</v>
      </c>
      <c r="C9" s="5">
        <v>4437</v>
      </c>
      <c r="D9" s="22">
        <v>1410</v>
      </c>
      <c r="E9" s="5">
        <v>786</v>
      </c>
      <c r="F9" s="5">
        <v>1034</v>
      </c>
      <c r="G9" s="5">
        <v>10317</v>
      </c>
      <c r="H9" s="5">
        <v>5395</v>
      </c>
      <c r="I9" s="5">
        <v>790</v>
      </c>
      <c r="J9" s="12">
        <v>3154</v>
      </c>
      <c r="K9" s="5">
        <v>354</v>
      </c>
      <c r="L9" s="37">
        <v>2399</v>
      </c>
      <c r="M9" s="5">
        <v>1803</v>
      </c>
      <c r="N9" s="5">
        <v>3608</v>
      </c>
      <c r="O9" s="40">
        <v>3492</v>
      </c>
      <c r="P9" s="5">
        <v>2471</v>
      </c>
      <c r="Q9" s="40">
        <v>972</v>
      </c>
      <c r="R9" s="40">
        <v>1512</v>
      </c>
      <c r="S9" s="40">
        <v>676</v>
      </c>
      <c r="T9" s="40">
        <v>2795</v>
      </c>
      <c r="U9" s="40">
        <v>2445</v>
      </c>
      <c r="V9" s="43">
        <v>1521</v>
      </c>
      <c r="W9" s="16">
        <f t="shared" si="0"/>
        <v>52510</v>
      </c>
      <c r="X9" s="1"/>
    </row>
    <row r="10" spans="1:24" ht="15">
      <c r="A10" s="14" t="s">
        <v>37</v>
      </c>
      <c r="B10" s="26">
        <v>1068</v>
      </c>
      <c r="C10" s="5">
        <v>3005</v>
      </c>
      <c r="D10" s="22">
        <v>1391</v>
      </c>
      <c r="E10" s="5">
        <v>144</v>
      </c>
      <c r="F10" s="5">
        <v>1268</v>
      </c>
      <c r="G10" s="5">
        <v>1161</v>
      </c>
      <c r="H10" s="5">
        <v>2365</v>
      </c>
      <c r="I10" s="5"/>
      <c r="J10" s="12">
        <v>2865</v>
      </c>
      <c r="K10" s="5">
        <v>197</v>
      </c>
      <c r="L10" s="37">
        <v>297</v>
      </c>
      <c r="M10" s="5">
        <v>738</v>
      </c>
      <c r="N10" s="5">
        <v>3324</v>
      </c>
      <c r="O10" s="40">
        <v>856</v>
      </c>
      <c r="P10" s="5">
        <v>422</v>
      </c>
      <c r="Q10" s="40">
        <v>65</v>
      </c>
      <c r="R10" s="40">
        <v>838</v>
      </c>
      <c r="S10" s="40">
        <v>590</v>
      </c>
      <c r="T10" s="40">
        <v>162</v>
      </c>
      <c r="U10" s="40"/>
      <c r="V10" s="43">
        <v>61</v>
      </c>
      <c r="W10" s="16">
        <f t="shared" si="0"/>
        <v>20817</v>
      </c>
      <c r="X10" s="1"/>
    </row>
    <row r="11" spans="1:24" ht="15">
      <c r="A11" s="14" t="s">
        <v>38</v>
      </c>
      <c r="B11" s="26">
        <v>6100</v>
      </c>
      <c r="C11" s="5">
        <v>9221</v>
      </c>
      <c r="D11" s="22">
        <v>4816</v>
      </c>
      <c r="E11" s="5">
        <v>1361</v>
      </c>
      <c r="F11" s="5">
        <v>6780</v>
      </c>
      <c r="G11" s="5">
        <v>9000</v>
      </c>
      <c r="H11" s="5">
        <v>33000</v>
      </c>
      <c r="I11" s="5"/>
      <c r="J11" s="12">
        <v>14046</v>
      </c>
      <c r="K11" s="5">
        <v>4722</v>
      </c>
      <c r="L11" s="37">
        <v>1398</v>
      </c>
      <c r="M11" s="5">
        <v>1300</v>
      </c>
      <c r="N11" s="5">
        <v>650</v>
      </c>
      <c r="O11" s="40">
        <v>10188</v>
      </c>
      <c r="P11" s="5">
        <v>8945</v>
      </c>
      <c r="Q11" s="40">
        <v>85</v>
      </c>
      <c r="R11" s="40">
        <v>662</v>
      </c>
      <c r="S11" s="40">
        <v>1935</v>
      </c>
      <c r="T11" s="40">
        <v>1500</v>
      </c>
      <c r="U11" s="40"/>
      <c r="V11" s="43">
        <v>2352</v>
      </c>
      <c r="W11" s="16">
        <f t="shared" si="0"/>
        <v>118061</v>
      </c>
      <c r="X11" s="1"/>
    </row>
    <row r="12" spans="1:24" ht="15">
      <c r="A12" s="14" t="s">
        <v>39</v>
      </c>
      <c r="B12" s="26"/>
      <c r="C12" s="5"/>
      <c r="D12" s="22">
        <v>5</v>
      </c>
      <c r="E12" s="5"/>
      <c r="F12" s="5">
        <v>4681</v>
      </c>
      <c r="G12" s="5">
        <v>184</v>
      </c>
      <c r="H12" s="5">
        <v>240</v>
      </c>
      <c r="I12" s="5"/>
      <c r="J12" s="12">
        <v>180</v>
      </c>
      <c r="K12" s="5"/>
      <c r="L12" s="37"/>
      <c r="M12" s="5">
        <v>5</v>
      </c>
      <c r="N12" s="5"/>
      <c r="O12" s="40"/>
      <c r="P12" s="5"/>
      <c r="Q12" s="40"/>
      <c r="R12" s="40">
        <v>688</v>
      </c>
      <c r="S12" s="40">
        <v>309</v>
      </c>
      <c r="T12" s="40"/>
      <c r="U12" s="40"/>
      <c r="V12" s="43"/>
      <c r="W12" s="16">
        <f t="shared" si="0"/>
        <v>6292</v>
      </c>
      <c r="X12" s="1"/>
    </row>
    <row r="13" spans="1:24" ht="15">
      <c r="A13" s="14" t="s">
        <v>40</v>
      </c>
      <c r="B13" s="26"/>
      <c r="C13" s="5"/>
      <c r="D13" s="22"/>
      <c r="E13" s="5"/>
      <c r="F13" s="5">
        <v>240</v>
      </c>
      <c r="G13" s="5">
        <v>58</v>
      </c>
      <c r="H13" s="5">
        <v>270</v>
      </c>
      <c r="I13" s="5"/>
      <c r="J13" s="12">
        <v>2439</v>
      </c>
      <c r="K13" s="5">
        <v>481</v>
      </c>
      <c r="L13" s="37">
        <v>259</v>
      </c>
      <c r="M13" s="5">
        <v>3135</v>
      </c>
      <c r="N13" s="5">
        <v>47</v>
      </c>
      <c r="O13" s="40">
        <v>19</v>
      </c>
      <c r="P13" s="5"/>
      <c r="Q13" s="40"/>
      <c r="R13" s="40"/>
      <c r="S13" s="40"/>
      <c r="T13" s="40">
        <v>195</v>
      </c>
      <c r="U13" s="40"/>
      <c r="V13" s="43">
        <v>242</v>
      </c>
      <c r="W13" s="16">
        <f t="shared" si="0"/>
        <v>7385</v>
      </c>
      <c r="X13" s="1"/>
    </row>
    <row r="14" spans="1:24" ht="15">
      <c r="A14" s="14" t="s">
        <v>41</v>
      </c>
      <c r="B14" s="26">
        <v>24230</v>
      </c>
      <c r="C14" s="5">
        <v>17980</v>
      </c>
      <c r="D14" s="22">
        <v>1163</v>
      </c>
      <c r="E14" s="5">
        <v>3327</v>
      </c>
      <c r="F14" s="5">
        <v>33220</v>
      </c>
      <c r="G14" s="5">
        <v>49237</v>
      </c>
      <c r="H14" s="5">
        <v>13611</v>
      </c>
      <c r="I14" s="5">
        <v>1772</v>
      </c>
      <c r="J14" s="12">
        <v>5435</v>
      </c>
      <c r="K14" s="5">
        <v>84294</v>
      </c>
      <c r="L14" s="37">
        <v>2455</v>
      </c>
      <c r="M14" s="5">
        <v>11291</v>
      </c>
      <c r="N14" s="5">
        <v>19197</v>
      </c>
      <c r="O14" s="40">
        <v>16654</v>
      </c>
      <c r="P14" s="5"/>
      <c r="Q14" s="40">
        <v>8685</v>
      </c>
      <c r="R14" s="40">
        <v>43857</v>
      </c>
      <c r="S14" s="40">
        <v>63281</v>
      </c>
      <c r="T14" s="40">
        <v>34739</v>
      </c>
      <c r="U14" s="40">
        <v>9808</v>
      </c>
      <c r="V14" s="43">
        <v>18031</v>
      </c>
      <c r="W14" s="16">
        <f t="shared" si="0"/>
        <v>462267</v>
      </c>
      <c r="X14" s="1"/>
    </row>
    <row r="15" spans="1:24" ht="15">
      <c r="A15" s="14" t="s">
        <v>42</v>
      </c>
      <c r="B15" s="26">
        <v>20326</v>
      </c>
      <c r="C15" s="5">
        <v>20412</v>
      </c>
      <c r="D15" s="22">
        <v>12732</v>
      </c>
      <c r="E15" s="5">
        <v>6539</v>
      </c>
      <c r="F15" s="5">
        <v>43870</v>
      </c>
      <c r="G15" s="5">
        <v>49480</v>
      </c>
      <c r="H15" s="5">
        <v>40570</v>
      </c>
      <c r="I15" s="5">
        <v>413</v>
      </c>
      <c r="J15" s="12">
        <v>30418</v>
      </c>
      <c r="K15" s="5">
        <v>9368</v>
      </c>
      <c r="L15" s="37">
        <v>11122</v>
      </c>
      <c r="M15" s="5">
        <v>25910</v>
      </c>
      <c r="N15" s="5">
        <v>16565</v>
      </c>
      <c r="O15" s="40">
        <v>49037</v>
      </c>
      <c r="P15" s="5">
        <v>27081</v>
      </c>
      <c r="Q15" s="40">
        <v>1000</v>
      </c>
      <c r="R15" s="40">
        <v>22777</v>
      </c>
      <c r="S15" s="40">
        <v>18065</v>
      </c>
      <c r="T15" s="40">
        <v>11210</v>
      </c>
      <c r="U15" s="40">
        <v>12729</v>
      </c>
      <c r="V15" s="43">
        <v>31484</v>
      </c>
      <c r="W15" s="16">
        <f t="shared" si="0"/>
        <v>461108</v>
      </c>
      <c r="X15" s="1"/>
    </row>
    <row r="16" spans="1:24" ht="15">
      <c r="A16" s="14" t="s">
        <v>43</v>
      </c>
      <c r="B16" s="26"/>
      <c r="C16" s="5"/>
      <c r="D16" s="22">
        <v>525</v>
      </c>
      <c r="E16" s="5"/>
      <c r="F16" s="5">
        <v>5538</v>
      </c>
      <c r="G16" s="5"/>
      <c r="H16" s="5"/>
      <c r="I16" s="5"/>
      <c r="J16" s="12">
        <v>70</v>
      </c>
      <c r="K16" s="5"/>
      <c r="L16" s="37">
        <v>150</v>
      </c>
      <c r="M16" s="5">
        <v>1586</v>
      </c>
      <c r="N16" s="5">
        <v>649</v>
      </c>
      <c r="O16" s="40"/>
      <c r="P16" s="5"/>
      <c r="Q16" s="40"/>
      <c r="R16" s="40"/>
      <c r="S16" s="40"/>
      <c r="T16" s="40">
        <v>10500</v>
      </c>
      <c r="U16" s="40"/>
      <c r="V16" s="43">
        <v>734</v>
      </c>
      <c r="W16" s="16">
        <f t="shared" si="0"/>
        <v>19752</v>
      </c>
      <c r="X16" s="1"/>
    </row>
    <row r="17" spans="1:24" ht="15">
      <c r="A17" s="14" t="s">
        <v>44</v>
      </c>
      <c r="B17" s="26">
        <v>2757</v>
      </c>
      <c r="C17" s="5">
        <v>2057</v>
      </c>
      <c r="D17" s="22"/>
      <c r="E17" s="5"/>
      <c r="F17" s="5">
        <v>3054</v>
      </c>
      <c r="G17" s="5">
        <v>1365</v>
      </c>
      <c r="H17" s="5"/>
      <c r="I17" s="5">
        <v>970</v>
      </c>
      <c r="J17" s="12">
        <v>1644</v>
      </c>
      <c r="K17" s="5">
        <v>766</v>
      </c>
      <c r="L17" s="37">
        <v>1708</v>
      </c>
      <c r="M17" s="5">
        <v>375</v>
      </c>
      <c r="N17" s="5">
        <v>2585</v>
      </c>
      <c r="O17" s="40">
        <v>1814</v>
      </c>
      <c r="P17" s="5">
        <v>1284</v>
      </c>
      <c r="Q17" s="40">
        <v>2032</v>
      </c>
      <c r="R17" s="40">
        <v>75</v>
      </c>
      <c r="S17" s="40">
        <v>629</v>
      </c>
      <c r="T17" s="40">
        <v>5140</v>
      </c>
      <c r="U17" s="40">
        <v>2996</v>
      </c>
      <c r="V17" s="43">
        <v>200</v>
      </c>
      <c r="W17" s="16">
        <f t="shared" si="0"/>
        <v>31451</v>
      </c>
      <c r="X17" s="1"/>
    </row>
    <row r="18" spans="1:24" ht="15">
      <c r="A18" s="14" t="s">
        <v>45</v>
      </c>
      <c r="B18" s="26"/>
      <c r="C18" s="5"/>
      <c r="D18" s="22"/>
      <c r="E18" s="5"/>
      <c r="F18" s="5"/>
      <c r="G18" s="5"/>
      <c r="H18" s="5"/>
      <c r="I18" s="5"/>
      <c r="J18" s="12"/>
      <c r="K18" s="5"/>
      <c r="L18" s="37">
        <v>28</v>
      </c>
      <c r="M18" s="5"/>
      <c r="N18" s="5"/>
      <c r="O18" s="40"/>
      <c r="P18" s="5"/>
      <c r="Q18" s="40"/>
      <c r="R18" s="40"/>
      <c r="S18" s="40"/>
      <c r="T18" s="40"/>
      <c r="U18" s="40"/>
      <c r="V18" s="43"/>
      <c r="W18" s="16">
        <f t="shared" si="0"/>
        <v>28</v>
      </c>
      <c r="X18" s="1"/>
    </row>
    <row r="19" spans="1:24" ht="15">
      <c r="A19" s="14" t="s">
        <v>46</v>
      </c>
      <c r="B19" s="26"/>
      <c r="C19" s="5"/>
      <c r="D19" s="22"/>
      <c r="E19" s="5"/>
      <c r="F19" s="5">
        <v>2652</v>
      </c>
      <c r="G19" s="5">
        <v>8045</v>
      </c>
      <c r="H19" s="5"/>
      <c r="I19" s="5"/>
      <c r="J19" s="12">
        <v>229</v>
      </c>
      <c r="K19" s="5"/>
      <c r="L19" s="37">
        <v>2655</v>
      </c>
      <c r="M19" s="5">
        <v>1050</v>
      </c>
      <c r="N19" s="5">
        <v>309</v>
      </c>
      <c r="O19" s="40"/>
      <c r="P19" s="5"/>
      <c r="Q19" s="40"/>
      <c r="R19" s="40">
        <v>4134</v>
      </c>
      <c r="S19" s="40"/>
      <c r="T19" s="40">
        <v>1630</v>
      </c>
      <c r="U19" s="40">
        <v>3132</v>
      </c>
      <c r="V19" s="43">
        <v>7047</v>
      </c>
      <c r="W19" s="16">
        <f t="shared" si="0"/>
        <v>30883</v>
      </c>
      <c r="X19" s="1"/>
    </row>
    <row r="20" spans="1:24" ht="15">
      <c r="A20" s="14" t="s">
        <v>47</v>
      </c>
      <c r="B20" s="27">
        <v>474</v>
      </c>
      <c r="C20" s="28">
        <v>6798</v>
      </c>
      <c r="D20" s="29">
        <v>7006</v>
      </c>
      <c r="E20" s="28">
        <v>490</v>
      </c>
      <c r="F20" s="28">
        <v>39622</v>
      </c>
      <c r="G20" s="28">
        <v>2500</v>
      </c>
      <c r="H20" s="28">
        <v>4575</v>
      </c>
      <c r="I20" s="28"/>
      <c r="J20" s="30">
        <v>8107</v>
      </c>
      <c r="K20" s="28">
        <v>53</v>
      </c>
      <c r="L20" s="38">
        <v>2278</v>
      </c>
      <c r="M20" s="28">
        <v>4636</v>
      </c>
      <c r="N20" s="28">
        <v>1965</v>
      </c>
      <c r="O20" s="41">
        <v>2636</v>
      </c>
      <c r="P20" s="28">
        <v>2026</v>
      </c>
      <c r="Q20" s="41">
        <v>6632</v>
      </c>
      <c r="R20" s="41"/>
      <c r="S20" s="41">
        <v>1800</v>
      </c>
      <c r="T20" s="41"/>
      <c r="U20" s="41">
        <v>7</v>
      </c>
      <c r="V20" s="44">
        <v>5872</v>
      </c>
      <c r="W20" s="17">
        <f t="shared" si="0"/>
        <v>97477</v>
      </c>
      <c r="X20" s="1"/>
    </row>
    <row r="21" spans="1:23" s="6" customFormat="1" ht="22.5" customHeight="1">
      <c r="A21" s="7" t="s">
        <v>50</v>
      </c>
      <c r="B21" s="19">
        <f>SUM(B7:B20)</f>
        <v>92062</v>
      </c>
      <c r="C21" s="20">
        <f aca="true" t="shared" si="1" ref="C21:V21">SUM(C7:C20)</f>
        <v>90092</v>
      </c>
      <c r="D21" s="20">
        <f t="shared" si="1"/>
        <v>46055</v>
      </c>
      <c r="E21" s="20">
        <f t="shared" si="1"/>
        <v>41870</v>
      </c>
      <c r="F21" s="20">
        <f t="shared" si="1"/>
        <v>195708</v>
      </c>
      <c r="G21" s="20">
        <f t="shared" si="1"/>
        <v>173933</v>
      </c>
      <c r="H21" s="20">
        <f t="shared" si="1"/>
        <v>245947</v>
      </c>
      <c r="I21" s="20">
        <f t="shared" si="1"/>
        <v>18277</v>
      </c>
      <c r="J21" s="20">
        <f t="shared" si="1"/>
        <v>84220</v>
      </c>
      <c r="K21" s="20">
        <f t="shared" si="1"/>
        <v>126593</v>
      </c>
      <c r="L21" s="20">
        <f t="shared" si="1"/>
        <v>77306</v>
      </c>
      <c r="M21" s="20">
        <f t="shared" si="1"/>
        <v>73091</v>
      </c>
      <c r="N21" s="20">
        <f t="shared" si="1"/>
        <v>70454</v>
      </c>
      <c r="O21" s="20">
        <f t="shared" si="1"/>
        <v>110084</v>
      </c>
      <c r="P21" s="20">
        <f t="shared" si="1"/>
        <v>55585</v>
      </c>
      <c r="Q21" s="20">
        <f t="shared" si="1"/>
        <v>53909</v>
      </c>
      <c r="R21" s="20">
        <f t="shared" si="1"/>
        <v>123901</v>
      </c>
      <c r="S21" s="20">
        <f t="shared" si="1"/>
        <v>128520</v>
      </c>
      <c r="T21" s="20">
        <f t="shared" si="1"/>
        <v>110568</v>
      </c>
      <c r="U21" s="20">
        <f t="shared" si="1"/>
        <v>83358</v>
      </c>
      <c r="V21" s="21">
        <f t="shared" si="1"/>
        <v>104413</v>
      </c>
      <c r="W21" s="45">
        <f>SUM(W7:W20)</f>
        <v>2105946</v>
      </c>
    </row>
    <row r="22" spans="1:23" s="6" customFormat="1" ht="14.25" customHeight="1">
      <c r="A22" s="3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3" ht="12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">
      <c r="A24" s="11" t="s">
        <v>51</v>
      </c>
    </row>
  </sheetData>
  <sheetProtection/>
  <mergeCells count="10">
    <mergeCell ref="B4:K4"/>
    <mergeCell ref="L4:V4"/>
    <mergeCell ref="B5:C5"/>
    <mergeCell ref="D5:E5"/>
    <mergeCell ref="H5:I5"/>
    <mergeCell ref="R5:S5"/>
    <mergeCell ref="T5:U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2016-11-23T10:51:50Z</cp:lastPrinted>
  <dcterms:created xsi:type="dcterms:W3CDTF">2016-11-23T10:31:38Z</dcterms:created>
  <dcterms:modified xsi:type="dcterms:W3CDTF">2017-11-03T11:05:17Z</dcterms:modified>
  <cp:category/>
  <cp:version/>
  <cp:contentType/>
  <cp:contentStatus/>
</cp:coreProperties>
</file>