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7520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<sst xmlns="http://schemas.openxmlformats.org/spreadsheetml/2006/main" count="31" uniqueCount="31">
  <si>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DISTRITO</t>
  </si>
  <si>
    <t>Superficie nueva creación.</t>
  </si>
  <si>
    <t>Presupuesto comprobado</t>
  </si>
  <si>
    <t>Bellavista Palmera</t>
  </si>
  <si>
    <t>Cerro Amate</t>
  </si>
  <si>
    <t>Este</t>
  </si>
  <si>
    <t>Los Remedios</t>
  </si>
  <si>
    <t>Macarena</t>
  </si>
  <si>
    <t>Macarena Norte</t>
  </si>
  <si>
    <t>Nervión</t>
  </si>
  <si>
    <t>San Pablo- Santa Justa</t>
  </si>
  <si>
    <t>Sur</t>
  </si>
  <si>
    <t>Triana</t>
  </si>
  <si>
    <t>Total</t>
  </si>
  <si>
    <t>FUENTE: Excmo. Ayuntamiento de Sevilla. Gerencia de Urbanismo</t>
  </si>
  <si>
    <t>Nº viviendas nueva creación</t>
  </si>
  <si>
    <t>Nº. Exptes. Ampliación</t>
  </si>
  <si>
    <t>Casco Antiguo</t>
  </si>
  <si>
    <t>Bellavista Palmera + Sur + Nervión</t>
  </si>
  <si>
    <t>Bellavista Palmera + Sur</t>
  </si>
  <si>
    <t>Bellavista Palmera + Sur + Los Remedios</t>
  </si>
  <si>
    <t>Bellavista Palmera + Sur + Cerro Amate</t>
  </si>
  <si>
    <t>Casco Antiguo + Nervión</t>
  </si>
  <si>
    <t>Norte + Macarena</t>
  </si>
  <si>
    <t>Norte + San Pablo - Santa Justa</t>
  </si>
  <si>
    <t>Norte + Nervión + San Pablo - Santa Justa</t>
  </si>
  <si>
    <t>Nervión + Cerro - Amate + San Pablo - Santa Justa</t>
  </si>
  <si>
    <t>Sur + Nervión</t>
  </si>
  <si>
    <t>Sur + Casco Antiguo</t>
  </si>
  <si>
    <t>Concedidas conjuntamente en dos o más distritos</t>
  </si>
  <si>
    <t>7.1.4. LICENCIAS CONCEDIDAS DE AMPLIACIÓN POR DISTRITOS . 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</si>
</sst>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46.57421875" style="0" customWidth="1"/>
    <col min="2" max="3" width="12.7109375" style="0" customWidth="1"/>
    <col min="4" max="4" width="13.7109375" style="0" customWidth="1"/>
    <col min="5" max="5" width="17.140625" style="0" customWidth="1"/>
  </cols>
  <sheetData>
    <row r="1" ht="15">
      <c r="A1" s="25" t="s">
        <v>30</v>
      </c>
    </row>
    <row r="3" ht="38.25" customHeight="1">
      <c r="B3" s="20"/>
    </row>
    <row r="4" spans="1:6" ht="38.25">
      <c r="A4" s="3" t="s">
        <v>0</v>
      </c>
      <c r="B4" s="19" t="s">
        <v>16</v>
      </c>
      <c r="C4" s="4" t="s">
        <v>15</v>
      </c>
      <c r="D4" s="4" t="s">
        <v>1</v>
      </c>
      <c r="E4" s="5" t="s">
        <v>2</v>
      </c>
      <c r="F4" s="1"/>
    </row>
    <row r="5" spans="1:5" ht="12.75">
      <c r="A5" s="6" t="s">
        <v>3</v>
      </c>
      <c r="B5" s="7">
        <v>8</v>
      </c>
      <c r="C5" s="7">
        <v>0</v>
      </c>
      <c r="D5" s="8">
        <f>98+216.38</f>
        <v>314.38</v>
      </c>
      <c r="E5" s="9">
        <f>188776.65+103948.5</f>
        <v>292725.15</v>
      </c>
    </row>
    <row r="6" spans="1:5" ht="12.75">
      <c r="A6" s="21" t="s">
        <v>17</v>
      </c>
      <c r="B6" s="11">
        <v>10</v>
      </c>
      <c r="C6" s="11">
        <v>5</v>
      </c>
      <c r="D6" s="12">
        <v>147.76</v>
      </c>
      <c r="E6" s="13">
        <v>539287.14</v>
      </c>
    </row>
    <row r="7" spans="1:5" ht="12.75">
      <c r="A7" s="10" t="s">
        <v>4</v>
      </c>
      <c r="B7" s="11">
        <v>11</v>
      </c>
      <c r="C7" s="11">
        <v>0</v>
      </c>
      <c r="D7" s="12">
        <v>9284.44</v>
      </c>
      <c r="E7" s="13">
        <v>2527628.83</v>
      </c>
    </row>
    <row r="8" spans="1:5" ht="12.75">
      <c r="A8" s="10" t="s">
        <v>5</v>
      </c>
      <c r="B8" s="11">
        <v>5</v>
      </c>
      <c r="C8" s="11">
        <v>0</v>
      </c>
      <c r="D8" s="12">
        <f>2850+1110.51</f>
        <v>3960.51</v>
      </c>
      <c r="E8" s="13">
        <v>483695.9</v>
      </c>
    </row>
    <row r="9" spans="1:5" ht="12.75">
      <c r="A9" s="10" t="s">
        <v>6</v>
      </c>
      <c r="B9" s="11">
        <v>3</v>
      </c>
      <c r="C9" s="11">
        <v>0</v>
      </c>
      <c r="D9" s="12">
        <v>175</v>
      </c>
      <c r="E9" s="13">
        <v>43982.73</v>
      </c>
    </row>
    <row r="10" spans="1:5" ht="12.75">
      <c r="A10" s="10" t="s">
        <v>7</v>
      </c>
      <c r="B10" s="11">
        <v>2</v>
      </c>
      <c r="C10" s="11">
        <v>0</v>
      </c>
      <c r="D10" s="12">
        <v>63.64</v>
      </c>
      <c r="E10" s="13">
        <v>55202.65</v>
      </c>
    </row>
    <row r="11" spans="1:5" ht="12.75">
      <c r="A11" s="10" t="s">
        <v>8</v>
      </c>
      <c r="B11" s="11">
        <v>8</v>
      </c>
      <c r="C11" s="11">
        <v>0</v>
      </c>
      <c r="D11" s="12">
        <f>189+543.01</f>
        <v>732.01</v>
      </c>
      <c r="E11" s="13">
        <f>136312.74+192308.92</f>
        <v>328621.66000000003</v>
      </c>
    </row>
    <row r="12" spans="1:5" ht="12.75">
      <c r="A12" s="10" t="s">
        <v>9</v>
      </c>
      <c r="B12" s="11">
        <v>9</v>
      </c>
      <c r="C12" s="11">
        <v>1</v>
      </c>
      <c r="D12" s="12">
        <v>406.15</v>
      </c>
      <c r="E12" s="13">
        <v>545027.97</v>
      </c>
    </row>
    <row r="13" spans="1:5" ht="12.75">
      <c r="A13" s="10" t="s">
        <v>10</v>
      </c>
      <c r="B13" s="11">
        <v>9</v>
      </c>
      <c r="C13" s="11">
        <v>1</v>
      </c>
      <c r="D13" s="12">
        <f>170+4048.82</f>
        <v>4218.82</v>
      </c>
      <c r="E13" s="13">
        <f>80576.3+1466005.4</f>
        <v>1546581.7</v>
      </c>
    </row>
    <row r="14" spans="1:5" ht="12.75">
      <c r="A14" s="10" t="s">
        <v>11</v>
      </c>
      <c r="B14" s="11">
        <v>7</v>
      </c>
      <c r="C14" s="11">
        <v>1</v>
      </c>
      <c r="D14" s="12">
        <v>719.04</v>
      </c>
      <c r="E14" s="13">
        <f>13668.81+363178.84</f>
        <v>376847.65</v>
      </c>
    </row>
    <row r="15" spans="1:5" ht="12.75">
      <c r="A15" s="10" t="s">
        <v>12</v>
      </c>
      <c r="B15" s="11">
        <v>12</v>
      </c>
      <c r="C15" s="11">
        <v>0</v>
      </c>
      <c r="D15" s="12">
        <f>108.11+121.07</f>
        <v>229.18</v>
      </c>
      <c r="E15" s="13">
        <f>53187.31+157452.04</f>
        <v>210639.35</v>
      </c>
    </row>
    <row r="16" spans="1:5" ht="12.75">
      <c r="A16" s="22" t="s">
        <v>29</v>
      </c>
      <c r="B16" s="11"/>
      <c r="C16" s="11"/>
      <c r="D16" s="12"/>
      <c r="E16" s="13"/>
    </row>
    <row r="17" spans="1:5" ht="12.75">
      <c r="A17" s="21" t="s">
        <v>19</v>
      </c>
      <c r="B17" s="11">
        <v>0</v>
      </c>
      <c r="C17" s="11">
        <v>0</v>
      </c>
      <c r="D17" s="12">
        <v>0</v>
      </c>
      <c r="E17" s="13">
        <v>0</v>
      </c>
    </row>
    <row r="18" spans="1:5" ht="12.75">
      <c r="A18" s="21" t="s">
        <v>18</v>
      </c>
      <c r="B18" s="11">
        <v>0</v>
      </c>
      <c r="C18" s="11">
        <v>0</v>
      </c>
      <c r="D18" s="12">
        <v>0</v>
      </c>
      <c r="E18" s="13">
        <v>0</v>
      </c>
    </row>
    <row r="19" spans="1:5" ht="12.75">
      <c r="A19" s="21" t="s">
        <v>20</v>
      </c>
      <c r="B19" s="11">
        <v>1</v>
      </c>
      <c r="C19" s="11">
        <v>0</v>
      </c>
      <c r="D19" s="12">
        <v>0</v>
      </c>
      <c r="E19" s="13">
        <v>0</v>
      </c>
    </row>
    <row r="20" spans="1:5" ht="12.75">
      <c r="A20" s="21" t="s">
        <v>21</v>
      </c>
      <c r="B20" s="11">
        <v>1</v>
      </c>
      <c r="C20" s="11">
        <v>0</v>
      </c>
      <c r="D20" s="12">
        <v>815</v>
      </c>
      <c r="E20" s="13">
        <v>803420.42</v>
      </c>
    </row>
    <row r="21" spans="1:5" ht="12.75">
      <c r="A21" s="24" t="s">
        <v>22</v>
      </c>
      <c r="B21" s="11">
        <v>0</v>
      </c>
      <c r="C21" s="11">
        <v>0</v>
      </c>
      <c r="D21" s="12">
        <v>0</v>
      </c>
      <c r="E21" s="13">
        <v>0</v>
      </c>
    </row>
    <row r="22" spans="1:5" ht="12.75">
      <c r="A22" s="10" t="s">
        <v>23</v>
      </c>
      <c r="B22" s="11">
        <v>1</v>
      </c>
      <c r="C22" s="11">
        <v>0</v>
      </c>
      <c r="D22" s="12">
        <v>49</v>
      </c>
      <c r="E22" s="13">
        <v>43047.94</v>
      </c>
    </row>
    <row r="23" spans="1:5" ht="12.75">
      <c r="A23" s="10" t="s">
        <v>24</v>
      </c>
      <c r="B23" s="11">
        <v>0</v>
      </c>
      <c r="C23" s="11">
        <v>0</v>
      </c>
      <c r="D23" s="12">
        <v>0</v>
      </c>
      <c r="E23" s="13">
        <v>0</v>
      </c>
    </row>
    <row r="24" spans="1:5" ht="12.75">
      <c r="A24" s="10" t="s">
        <v>25</v>
      </c>
      <c r="B24" s="11">
        <v>0</v>
      </c>
      <c r="C24" s="11">
        <v>0</v>
      </c>
      <c r="D24" s="12">
        <v>0</v>
      </c>
      <c r="E24" s="13">
        <v>0</v>
      </c>
    </row>
    <row r="25" spans="1:5" ht="12.75">
      <c r="A25" s="10" t="s">
        <v>26</v>
      </c>
      <c r="B25" s="11">
        <v>0</v>
      </c>
      <c r="C25" s="11">
        <v>0</v>
      </c>
      <c r="D25" s="12">
        <v>0</v>
      </c>
      <c r="E25" s="13">
        <v>0</v>
      </c>
    </row>
    <row r="26" spans="1:5" ht="12.75">
      <c r="A26" s="10" t="s">
        <v>27</v>
      </c>
      <c r="B26" s="11">
        <v>0</v>
      </c>
      <c r="C26" s="11">
        <v>0</v>
      </c>
      <c r="D26" s="12">
        <v>0</v>
      </c>
      <c r="E26" s="13">
        <v>0</v>
      </c>
    </row>
    <row r="27" spans="1:5" ht="12.75">
      <c r="A27" s="10" t="s">
        <v>28</v>
      </c>
      <c r="B27" s="11">
        <v>0</v>
      </c>
      <c r="C27" s="11">
        <v>0</v>
      </c>
      <c r="D27" s="12">
        <v>0</v>
      </c>
      <c r="E27" s="13">
        <v>0</v>
      </c>
    </row>
    <row r="28" spans="1:5" ht="12.75">
      <c r="A28" s="10"/>
      <c r="B28" s="11"/>
      <c r="C28" s="11"/>
      <c r="D28" s="12"/>
      <c r="E28" s="13"/>
    </row>
    <row r="29" spans="1:5" ht="12.75">
      <c r="A29" s="10"/>
      <c r="B29" s="11"/>
      <c r="C29" s="11"/>
      <c r="D29" s="12"/>
      <c r="E29" s="13"/>
    </row>
    <row r="30" spans="1:5" ht="24.75" customHeight="1">
      <c r="A30" s="14" t="s">
        <v>13</v>
      </c>
      <c r="B30" s="15">
        <f>SUM(B5:B27)</f>
        <v>87</v>
      </c>
      <c r="C30" s="15">
        <f>SUM(C5:C27)</f>
        <v>8</v>
      </c>
      <c r="D30" s="16">
        <f>SUM(D5:D27)</f>
        <v>21114.93</v>
      </c>
      <c r="E30" s="17">
        <f>SUM(E5:E27)</f>
        <v>7796709.09</v>
      </c>
    </row>
    <row r="31" spans="2:5" ht="12.75">
      <c r="B31" s="2"/>
      <c r="C31" s="2"/>
      <c r="D31" s="2"/>
      <c r="E31" s="2"/>
    </row>
    <row r="33" spans="1:4" ht="12.75">
      <c r="A33" s="18" t="s">
        <v>14</v>
      </c>
      <c r="D33" s="23"/>
    </row>
    <row r="34" ht="12.75">
      <c r="D34" s="23"/>
    </row>
    <row r="35" spans="3:5" ht="12.75">
      <c r="C35" s="23"/>
      <c r="D35" s="23"/>
      <c r="E35" s="23"/>
    </row>
    <row r="36" spans="3:5" ht="12.75">
      <c r="C36" s="23"/>
      <c r="E36" s="23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2017-09-11T06:22:47Z</cp:lastPrinted>
  <dcterms:created xsi:type="dcterms:W3CDTF">2016-06-07T09:30:47Z</dcterms:created>
  <dcterms:modified xsi:type="dcterms:W3CDTF">2017-12-11T10:57:15Z</dcterms:modified>
  <cp:category/>
  <cp:version/>
  <cp:contentType/>
  <cp:contentStatus/>
</cp:coreProperties>
</file>