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41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<sst xmlns="http://schemas.openxmlformats.org/spreadsheetml/2006/main" count="63" uniqueCount="63">
  <si>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CÓDIGO POSTAL</t>
  </si>
  <si>
    <t>TOTALES</t>
  </si>
  <si>
    <t>Sin asig.</t>
  </si>
  <si>
    <t xml:space="preserve">Total 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</si>
  <si>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</si>
  <si>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</si>
  <si>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</si>
  <si>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</si>
  <si>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</si>
  <si>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</si>
  <si>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</si>
  <si>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</si>
  <si>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</si>
  <si>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</si>
  <si>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</si>
  <si>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</si>
  <si>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</si>
  <si>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</si>
  <si>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</si>
  <si>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</si>
  <si>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</si>
  <si>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</si>
  <si>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</si>
  <si>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</si>
  <si>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</si>
  <si>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</si>
  <si>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</si>
  <si>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</si>
  <si>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</si>
  <si>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</si>
  <si>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</si>
  <si>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</si>
  <si>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</si>
  <si>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</si>
  <si>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</si>
  <si>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</si>
  <si>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</si>
  <si>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</si>
  <si>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</si>
  <si>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</si>
  <si>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</si>
  <si>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</si>
  <si>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</si>
  <si>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</si>
  <si>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</si>
  <si>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</si>
  <si>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</si>
  <si>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</si>
  <si>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</si>
  <si>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</si>
  <si>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</si>
  <si>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</si>
  <si>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</si>
  <si>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</si>
  <si>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</si>
  <si>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</si>
  <si>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</si>
  <si>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</si>
  <si>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</si>
  <si>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</si>
  <si>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</si>
  <si>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Agencia Tributaria. Excmo. Ayuntamiento de Sevilla</t>
  </si>
  <si>
    <t>8.1.2.  MATRÍCULAS DE VEHÍCULOS POR CÓDIGO POSTAL SEGÚN DIRECCIÓN DEL VEHÍCULO.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</si>
</sst>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3.28125" style="16" customWidth="1"/>
    <col min="2" max="2" width="27.8515625" style="16" customWidth="1"/>
    <col min="3" max="3" width="8.140625" style="16" customWidth="1"/>
    <col min="4" max="27" width="7.421875" style="16" customWidth="1"/>
    <col min="28" max="28" width="11.28125" style="16" customWidth="1"/>
    <col min="29" max="16384" width="11.00390625" style="16" customWidth="1"/>
  </cols>
  <sheetData>
    <row r="1" ht="19.5" customHeight="1">
      <c r="A1" s="1" t="s">
        <v>62</v>
      </c>
    </row>
    <row r="2" ht="16.5" customHeight="1">
      <c r="A2" s="1"/>
    </row>
    <row r="3" spans="1:28" ht="18" customHeight="1">
      <c r="A3" s="24"/>
      <c r="B3" s="24"/>
      <c r="C3" s="25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" t="s">
        <v>1</v>
      </c>
    </row>
    <row r="4" spans="1:28" ht="15" customHeight="1">
      <c r="A4" s="24"/>
      <c r="B4" s="24"/>
      <c r="C4" s="13" t="s">
        <v>2</v>
      </c>
      <c r="D4" s="14">
        <v>41001</v>
      </c>
      <c r="E4" s="14">
        <v>41002</v>
      </c>
      <c r="F4" s="14">
        <v>41003</v>
      </c>
      <c r="G4" s="14">
        <v>41004</v>
      </c>
      <c r="H4" s="14">
        <v>41005</v>
      </c>
      <c r="I4" s="14">
        <v>41006</v>
      </c>
      <c r="J4" s="14">
        <v>41007</v>
      </c>
      <c r="K4" s="14">
        <v>41008</v>
      </c>
      <c r="L4" s="14">
        <v>41009</v>
      </c>
      <c r="M4" s="14">
        <v>41010</v>
      </c>
      <c r="N4" s="14">
        <v>41011</v>
      </c>
      <c r="O4" s="14">
        <v>41012</v>
      </c>
      <c r="P4" s="14">
        <v>41013</v>
      </c>
      <c r="Q4" s="14">
        <v>41014</v>
      </c>
      <c r="R4" s="14">
        <v>41015</v>
      </c>
      <c r="S4" s="14">
        <v>41016</v>
      </c>
      <c r="T4" s="14">
        <v>41017</v>
      </c>
      <c r="U4" s="14">
        <v>41018</v>
      </c>
      <c r="V4" s="14">
        <v>41019</v>
      </c>
      <c r="W4" s="14">
        <v>41020</v>
      </c>
      <c r="X4" s="14">
        <v>41070</v>
      </c>
      <c r="Y4" s="14">
        <v>41071</v>
      </c>
      <c r="Z4" s="14">
        <v>41080</v>
      </c>
      <c r="AA4" s="14">
        <v>41092</v>
      </c>
      <c r="AB4" s="15" t="s">
        <v>3</v>
      </c>
    </row>
    <row r="5" spans="1:28" ht="12.75">
      <c r="A5" s="3" t="s">
        <v>4</v>
      </c>
      <c r="B5" s="4" t="s">
        <v>5</v>
      </c>
      <c r="C5" s="17">
        <v>88</v>
      </c>
      <c r="D5" s="17">
        <v>377</v>
      </c>
      <c r="E5" s="17">
        <v>319</v>
      </c>
      <c r="F5" s="17">
        <v>632</v>
      </c>
      <c r="G5" s="17">
        <v>330</v>
      </c>
      <c r="H5" s="17">
        <v>611</v>
      </c>
      <c r="I5" s="17">
        <v>1371</v>
      </c>
      <c r="J5" s="17">
        <v>865</v>
      </c>
      <c r="K5" s="17">
        <v>930</v>
      </c>
      <c r="L5" s="17">
        <v>627</v>
      </c>
      <c r="M5" s="17">
        <v>802</v>
      </c>
      <c r="N5" s="17">
        <v>671</v>
      </c>
      <c r="O5" s="17">
        <v>360</v>
      </c>
      <c r="P5" s="17">
        <v>1034</v>
      </c>
      <c r="Q5" s="17">
        <v>227</v>
      </c>
      <c r="R5" s="17">
        <v>530</v>
      </c>
      <c r="S5" s="17">
        <v>231</v>
      </c>
      <c r="T5" s="17">
        <v>83</v>
      </c>
      <c r="U5" s="17">
        <v>234</v>
      </c>
      <c r="V5" s="17">
        <v>236</v>
      </c>
      <c r="W5" s="17">
        <v>761</v>
      </c>
      <c r="X5" s="17">
        <v>0</v>
      </c>
      <c r="Y5" s="17">
        <v>5</v>
      </c>
      <c r="Z5" s="17">
        <v>0</v>
      </c>
      <c r="AA5" s="17">
        <v>14</v>
      </c>
      <c r="AB5" s="17">
        <f aca="true" t="shared" si="0" ref="AB5:AB10">SUM(C5:AA5)</f>
        <v>11338</v>
      </c>
    </row>
    <row r="6" spans="1:55" ht="12.75">
      <c r="A6" s="3" t="s">
        <v>6</v>
      </c>
      <c r="B6" s="4" t="s">
        <v>7</v>
      </c>
      <c r="C6" s="17">
        <v>386</v>
      </c>
      <c r="D6" s="17">
        <v>3963</v>
      </c>
      <c r="E6" s="17">
        <v>4120</v>
      </c>
      <c r="F6" s="17">
        <v>7843</v>
      </c>
      <c r="G6" s="17">
        <v>3427</v>
      </c>
      <c r="H6" s="17">
        <v>8801</v>
      </c>
      <c r="I6" s="17">
        <v>21793</v>
      </c>
      <c r="J6" s="17">
        <v>11636</v>
      </c>
      <c r="K6" s="17">
        <v>18798</v>
      </c>
      <c r="L6" s="17">
        <v>9513</v>
      </c>
      <c r="M6" s="17">
        <v>11107</v>
      </c>
      <c r="N6" s="17">
        <v>7126</v>
      </c>
      <c r="O6" s="17">
        <v>4565</v>
      </c>
      <c r="P6" s="17">
        <v>14763</v>
      </c>
      <c r="Q6" s="17">
        <v>3489</v>
      </c>
      <c r="R6" s="17">
        <v>11548</v>
      </c>
      <c r="S6" s="17">
        <v>3521</v>
      </c>
      <c r="T6" s="17">
        <v>1287</v>
      </c>
      <c r="U6" s="17">
        <v>3669</v>
      </c>
      <c r="V6" s="17">
        <v>5493</v>
      </c>
      <c r="W6" s="17">
        <v>15181</v>
      </c>
      <c r="X6" s="17">
        <v>2</v>
      </c>
      <c r="Y6" s="17">
        <v>24</v>
      </c>
      <c r="Z6" s="17">
        <v>0</v>
      </c>
      <c r="AA6" s="17">
        <v>93</v>
      </c>
      <c r="AB6" s="17">
        <f t="shared" si="0"/>
        <v>172148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ht="12.75">
      <c r="A7" s="3" t="s">
        <v>8</v>
      </c>
      <c r="B7" s="4" t="s">
        <v>9</v>
      </c>
      <c r="C7" s="17">
        <v>296</v>
      </c>
      <c r="D7" s="17">
        <v>3406</v>
      </c>
      <c r="E7" s="17">
        <v>3061</v>
      </c>
      <c r="F7" s="17">
        <v>6119</v>
      </c>
      <c r="G7" s="17">
        <v>3252</v>
      </c>
      <c r="H7" s="17">
        <v>7058</v>
      </c>
      <c r="I7" s="17">
        <v>15346</v>
      </c>
      <c r="J7" s="17">
        <v>8175</v>
      </c>
      <c r="K7" s="17">
        <v>13263</v>
      </c>
      <c r="L7" s="17">
        <v>6762</v>
      </c>
      <c r="M7" s="17">
        <v>8421</v>
      </c>
      <c r="N7" s="17">
        <v>6289</v>
      </c>
      <c r="O7" s="17">
        <v>3677</v>
      </c>
      <c r="P7" s="17">
        <v>10772</v>
      </c>
      <c r="Q7" s="17">
        <v>2708</v>
      </c>
      <c r="R7" s="17">
        <v>7701</v>
      </c>
      <c r="S7" s="17">
        <v>3685</v>
      </c>
      <c r="T7" s="17">
        <v>941</v>
      </c>
      <c r="U7" s="17">
        <v>3374</v>
      </c>
      <c r="V7" s="17">
        <v>3929</v>
      </c>
      <c r="W7" s="17">
        <v>12582</v>
      </c>
      <c r="X7" s="17">
        <v>1</v>
      </c>
      <c r="Y7" s="17">
        <v>13</v>
      </c>
      <c r="Z7" s="17">
        <v>1</v>
      </c>
      <c r="AA7" s="17">
        <v>141</v>
      </c>
      <c r="AB7" s="17">
        <f t="shared" si="0"/>
        <v>130973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ht="12.75">
      <c r="A8" s="3" t="s">
        <v>10</v>
      </c>
      <c r="B8" s="4" t="s">
        <v>11</v>
      </c>
      <c r="C8" s="17">
        <v>40</v>
      </c>
      <c r="D8" s="17">
        <v>770</v>
      </c>
      <c r="E8" s="17">
        <v>496</v>
      </c>
      <c r="F8" s="17">
        <v>861</v>
      </c>
      <c r="G8" s="17">
        <v>691</v>
      </c>
      <c r="H8" s="17">
        <v>1001</v>
      </c>
      <c r="I8" s="17">
        <v>1200</v>
      </c>
      <c r="J8" s="17">
        <v>1049</v>
      </c>
      <c r="K8" s="17">
        <v>945</v>
      </c>
      <c r="L8" s="17">
        <v>557</v>
      </c>
      <c r="M8" s="17">
        <v>951</v>
      </c>
      <c r="N8" s="17">
        <v>1428</v>
      </c>
      <c r="O8" s="17">
        <v>570</v>
      </c>
      <c r="P8" s="17">
        <v>1328</v>
      </c>
      <c r="Q8" s="17">
        <v>246</v>
      </c>
      <c r="R8" s="17">
        <v>568</v>
      </c>
      <c r="S8" s="17">
        <v>411</v>
      </c>
      <c r="T8" s="17">
        <v>63</v>
      </c>
      <c r="U8" s="17">
        <v>631</v>
      </c>
      <c r="V8" s="17">
        <v>268</v>
      </c>
      <c r="W8" s="17">
        <v>1259</v>
      </c>
      <c r="X8" s="17">
        <v>0</v>
      </c>
      <c r="Y8" s="17">
        <v>8</v>
      </c>
      <c r="Z8" s="17">
        <v>1</v>
      </c>
      <c r="AA8" s="17">
        <v>42</v>
      </c>
      <c r="AB8" s="17">
        <f t="shared" si="0"/>
        <v>15384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ht="12.75">
      <c r="A9" s="3" t="s">
        <v>12</v>
      </c>
      <c r="B9" s="4" t="s">
        <v>13</v>
      </c>
      <c r="C9" s="17">
        <v>9</v>
      </c>
      <c r="D9" s="17">
        <v>216</v>
      </c>
      <c r="E9" s="17">
        <v>95</v>
      </c>
      <c r="F9" s="17">
        <v>174</v>
      </c>
      <c r="G9" s="17">
        <v>183</v>
      </c>
      <c r="H9" s="17">
        <v>234</v>
      </c>
      <c r="I9" s="17">
        <v>163</v>
      </c>
      <c r="J9" s="17">
        <v>222</v>
      </c>
      <c r="K9" s="17">
        <v>168</v>
      </c>
      <c r="L9" s="17">
        <v>83</v>
      </c>
      <c r="M9" s="17">
        <v>144</v>
      </c>
      <c r="N9" s="17">
        <v>303</v>
      </c>
      <c r="O9" s="17">
        <v>123</v>
      </c>
      <c r="P9" s="17">
        <v>256</v>
      </c>
      <c r="Q9" s="17">
        <v>31</v>
      </c>
      <c r="R9" s="17">
        <v>75</v>
      </c>
      <c r="S9" s="17">
        <v>74</v>
      </c>
      <c r="T9" s="17">
        <v>13</v>
      </c>
      <c r="U9" s="17">
        <v>132</v>
      </c>
      <c r="V9" s="17">
        <v>31</v>
      </c>
      <c r="W9" s="17">
        <v>226</v>
      </c>
      <c r="X9" s="17">
        <v>0</v>
      </c>
      <c r="Y9" s="17">
        <v>0</v>
      </c>
      <c r="Z9" s="17">
        <v>0</v>
      </c>
      <c r="AA9" s="17">
        <v>5</v>
      </c>
      <c r="AB9" s="17">
        <f t="shared" si="0"/>
        <v>2960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</row>
    <row r="10" spans="1:55" ht="12.75">
      <c r="A10" s="3"/>
      <c r="B10" s="5" t="s">
        <v>14</v>
      </c>
      <c r="C10" s="6">
        <f aca="true" t="shared" si="1" ref="C10:AA10">SUM(C5:C9)</f>
        <v>819</v>
      </c>
      <c r="D10" s="6">
        <f t="shared" si="1"/>
        <v>8732</v>
      </c>
      <c r="E10" s="6">
        <f t="shared" si="1"/>
        <v>8091</v>
      </c>
      <c r="F10" s="6">
        <f t="shared" si="1"/>
        <v>15629</v>
      </c>
      <c r="G10" s="6">
        <f t="shared" si="1"/>
        <v>7883</v>
      </c>
      <c r="H10" s="6">
        <f t="shared" si="1"/>
        <v>17705</v>
      </c>
      <c r="I10" s="6">
        <f t="shared" si="1"/>
        <v>39873</v>
      </c>
      <c r="J10" s="6">
        <f t="shared" si="1"/>
        <v>21947</v>
      </c>
      <c r="K10" s="6">
        <f t="shared" si="1"/>
        <v>34104</v>
      </c>
      <c r="L10" s="6">
        <f t="shared" si="1"/>
        <v>17542</v>
      </c>
      <c r="M10" s="6">
        <f t="shared" si="1"/>
        <v>21425</v>
      </c>
      <c r="N10" s="6">
        <f t="shared" si="1"/>
        <v>15817</v>
      </c>
      <c r="O10" s="6">
        <f t="shared" si="1"/>
        <v>9295</v>
      </c>
      <c r="P10" s="6">
        <f t="shared" si="1"/>
        <v>28153</v>
      </c>
      <c r="Q10" s="6">
        <f t="shared" si="1"/>
        <v>6701</v>
      </c>
      <c r="R10" s="6">
        <f t="shared" si="1"/>
        <v>20422</v>
      </c>
      <c r="S10" s="6">
        <f t="shared" si="1"/>
        <v>7922</v>
      </c>
      <c r="T10" s="6">
        <f t="shared" si="1"/>
        <v>2387</v>
      </c>
      <c r="U10" s="6">
        <f t="shared" si="1"/>
        <v>8040</v>
      </c>
      <c r="V10" s="6">
        <f t="shared" si="1"/>
        <v>9957</v>
      </c>
      <c r="W10" s="6">
        <f t="shared" si="1"/>
        <v>30009</v>
      </c>
      <c r="X10" s="6">
        <f t="shared" si="1"/>
        <v>3</v>
      </c>
      <c r="Y10" s="6">
        <f t="shared" si="1"/>
        <v>50</v>
      </c>
      <c r="Z10" s="6">
        <f t="shared" si="1"/>
        <v>2</v>
      </c>
      <c r="AA10" s="6">
        <f t="shared" si="1"/>
        <v>295</v>
      </c>
      <c r="AB10" s="7">
        <f t="shared" si="0"/>
        <v>332803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28" ht="12.75">
      <c r="A11" s="3"/>
      <c r="B11" s="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4"/>
    </row>
    <row r="12" spans="1:28" ht="12.75">
      <c r="A12" s="3" t="s">
        <v>15</v>
      </c>
      <c r="B12" s="4" t="s">
        <v>16</v>
      </c>
      <c r="C12" s="17">
        <v>0</v>
      </c>
      <c r="D12" s="17">
        <v>3</v>
      </c>
      <c r="E12" s="17">
        <v>3</v>
      </c>
      <c r="F12" s="17">
        <v>1</v>
      </c>
      <c r="G12" s="17">
        <v>3</v>
      </c>
      <c r="H12" s="17">
        <v>5</v>
      </c>
      <c r="I12" s="17">
        <v>3</v>
      </c>
      <c r="J12" s="17">
        <v>7</v>
      </c>
      <c r="K12" s="17">
        <v>2</v>
      </c>
      <c r="L12" s="17">
        <v>0</v>
      </c>
      <c r="M12" s="17">
        <v>0</v>
      </c>
      <c r="N12" s="17">
        <v>4</v>
      </c>
      <c r="O12" s="17">
        <v>0</v>
      </c>
      <c r="P12" s="17">
        <v>3</v>
      </c>
      <c r="Q12" s="17">
        <v>0</v>
      </c>
      <c r="R12" s="17">
        <v>0</v>
      </c>
      <c r="S12" s="17">
        <v>9</v>
      </c>
      <c r="T12" s="17">
        <v>2</v>
      </c>
      <c r="U12" s="17">
        <v>0</v>
      </c>
      <c r="V12" s="17">
        <v>1</v>
      </c>
      <c r="W12" s="17">
        <v>2</v>
      </c>
      <c r="X12" s="17">
        <v>0</v>
      </c>
      <c r="Y12" s="17">
        <v>0</v>
      </c>
      <c r="Z12" s="17">
        <v>0</v>
      </c>
      <c r="AA12" s="17">
        <v>2</v>
      </c>
      <c r="AB12" s="4">
        <f>SUM(C12:AA12)</f>
        <v>50</v>
      </c>
    </row>
    <row r="13" spans="1:28" ht="12.75">
      <c r="A13" s="3" t="s">
        <v>17</v>
      </c>
      <c r="B13" s="4" t="s">
        <v>18</v>
      </c>
      <c r="C13" s="17">
        <v>0</v>
      </c>
      <c r="D13" s="17">
        <v>11</v>
      </c>
      <c r="E13" s="17">
        <v>0</v>
      </c>
      <c r="F13" s="17">
        <v>2</v>
      </c>
      <c r="G13" s="17">
        <v>92</v>
      </c>
      <c r="H13" s="17">
        <v>13</v>
      </c>
      <c r="I13" s="17">
        <v>9</v>
      </c>
      <c r="J13" s="17">
        <v>336</v>
      </c>
      <c r="K13" s="17">
        <v>3</v>
      </c>
      <c r="L13" s="17">
        <v>3</v>
      </c>
      <c r="M13" s="17">
        <v>0</v>
      </c>
      <c r="N13" s="17">
        <v>5</v>
      </c>
      <c r="O13" s="17">
        <v>2</v>
      </c>
      <c r="P13" s="17">
        <v>9</v>
      </c>
      <c r="Q13" s="17">
        <v>20</v>
      </c>
      <c r="R13" s="17">
        <v>2</v>
      </c>
      <c r="S13" s="17">
        <v>19</v>
      </c>
      <c r="T13" s="17">
        <v>8</v>
      </c>
      <c r="U13" s="17">
        <v>3</v>
      </c>
      <c r="V13" s="17">
        <v>1</v>
      </c>
      <c r="W13" s="17">
        <v>0</v>
      </c>
      <c r="X13" s="17">
        <v>0</v>
      </c>
      <c r="Y13" s="17">
        <v>1</v>
      </c>
      <c r="Z13" s="17">
        <v>0</v>
      </c>
      <c r="AA13" s="17">
        <v>1</v>
      </c>
      <c r="AB13" s="4">
        <f>SUM(C13:AA13)</f>
        <v>540</v>
      </c>
    </row>
    <row r="14" spans="1:28" ht="12.75">
      <c r="A14" s="3" t="s">
        <v>19</v>
      </c>
      <c r="B14" s="4" t="s">
        <v>20</v>
      </c>
      <c r="C14" s="17">
        <v>0</v>
      </c>
      <c r="D14" s="17">
        <v>52</v>
      </c>
      <c r="E14" s="17">
        <v>0</v>
      </c>
      <c r="F14" s="17">
        <v>14</v>
      </c>
      <c r="G14" s="17">
        <v>69</v>
      </c>
      <c r="H14" s="17">
        <v>28</v>
      </c>
      <c r="I14" s="17">
        <v>15</v>
      </c>
      <c r="J14" s="17">
        <v>95</v>
      </c>
      <c r="K14" s="17">
        <v>1</v>
      </c>
      <c r="L14" s="17">
        <v>4</v>
      </c>
      <c r="M14" s="17">
        <v>7</v>
      </c>
      <c r="N14" s="17">
        <v>2</v>
      </c>
      <c r="O14" s="17">
        <v>7</v>
      </c>
      <c r="P14" s="17">
        <v>4</v>
      </c>
      <c r="Q14" s="17">
        <v>0</v>
      </c>
      <c r="R14" s="17">
        <v>4</v>
      </c>
      <c r="S14" s="17">
        <v>30</v>
      </c>
      <c r="T14" s="17">
        <v>13</v>
      </c>
      <c r="U14" s="17">
        <v>32</v>
      </c>
      <c r="V14" s="17">
        <v>2</v>
      </c>
      <c r="W14" s="17">
        <v>1</v>
      </c>
      <c r="X14" s="17">
        <v>0</v>
      </c>
      <c r="Y14" s="17">
        <v>1</v>
      </c>
      <c r="Z14" s="17">
        <v>0</v>
      </c>
      <c r="AA14" s="17">
        <v>0</v>
      </c>
      <c r="AB14" s="4">
        <f>SUM(C14:AA14)</f>
        <v>381</v>
      </c>
    </row>
    <row r="15" spans="1:28" ht="12.75">
      <c r="A15" s="3"/>
      <c r="B15" s="5" t="s">
        <v>21</v>
      </c>
      <c r="C15" s="6">
        <f aca="true" t="shared" si="2" ref="C15:AA15">SUM(C12:C14)</f>
        <v>0</v>
      </c>
      <c r="D15" s="6">
        <f t="shared" si="2"/>
        <v>66</v>
      </c>
      <c r="E15" s="6">
        <f t="shared" si="2"/>
        <v>3</v>
      </c>
      <c r="F15" s="6">
        <f t="shared" si="2"/>
        <v>17</v>
      </c>
      <c r="G15" s="6">
        <f t="shared" si="2"/>
        <v>164</v>
      </c>
      <c r="H15" s="6">
        <f t="shared" si="2"/>
        <v>46</v>
      </c>
      <c r="I15" s="6">
        <f t="shared" si="2"/>
        <v>27</v>
      </c>
      <c r="J15" s="6">
        <f t="shared" si="2"/>
        <v>438</v>
      </c>
      <c r="K15" s="6">
        <f t="shared" si="2"/>
        <v>6</v>
      </c>
      <c r="L15" s="6">
        <f t="shared" si="2"/>
        <v>7</v>
      </c>
      <c r="M15" s="6">
        <f t="shared" si="2"/>
        <v>7</v>
      </c>
      <c r="N15" s="6">
        <f t="shared" si="2"/>
        <v>11</v>
      </c>
      <c r="O15" s="6">
        <f t="shared" si="2"/>
        <v>9</v>
      </c>
      <c r="P15" s="6">
        <f t="shared" si="2"/>
        <v>16</v>
      </c>
      <c r="Q15" s="6">
        <f t="shared" si="2"/>
        <v>20</v>
      </c>
      <c r="R15" s="6">
        <f t="shared" si="2"/>
        <v>6</v>
      </c>
      <c r="S15" s="6">
        <f t="shared" si="2"/>
        <v>58</v>
      </c>
      <c r="T15" s="6">
        <f t="shared" si="2"/>
        <v>23</v>
      </c>
      <c r="U15" s="6">
        <f t="shared" si="2"/>
        <v>35</v>
      </c>
      <c r="V15" s="6">
        <f t="shared" si="2"/>
        <v>4</v>
      </c>
      <c r="W15" s="6">
        <f t="shared" si="2"/>
        <v>3</v>
      </c>
      <c r="X15" s="6">
        <f>SUM(X12:X14)</f>
        <v>0</v>
      </c>
      <c r="Y15" s="6">
        <f>SUM(Y12:Y14)</f>
        <v>2</v>
      </c>
      <c r="Z15" s="6">
        <f>SUM(Z12:Z14)</f>
        <v>0</v>
      </c>
      <c r="AA15" s="6">
        <f t="shared" si="2"/>
        <v>3</v>
      </c>
      <c r="AB15" s="7">
        <f>SUM(C15:AA15)</f>
        <v>971</v>
      </c>
    </row>
    <row r="16" spans="1:28" ht="12.75">
      <c r="A16" s="3"/>
      <c r="B16" s="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4"/>
    </row>
    <row r="17" spans="1:28" ht="12.75">
      <c r="A17" s="3" t="s">
        <v>22</v>
      </c>
      <c r="B17" s="4" t="s">
        <v>23</v>
      </c>
      <c r="C17" s="17">
        <v>43</v>
      </c>
      <c r="D17" s="17">
        <v>395</v>
      </c>
      <c r="E17" s="17">
        <v>201</v>
      </c>
      <c r="F17" s="17">
        <v>366</v>
      </c>
      <c r="G17" s="17">
        <v>243</v>
      </c>
      <c r="H17" s="17">
        <v>403</v>
      </c>
      <c r="I17" s="17">
        <v>978</v>
      </c>
      <c r="J17" s="17">
        <v>1190</v>
      </c>
      <c r="K17" s="17">
        <v>755</v>
      </c>
      <c r="L17" s="17">
        <v>335</v>
      </c>
      <c r="M17" s="17">
        <v>546</v>
      </c>
      <c r="N17" s="17">
        <v>597</v>
      </c>
      <c r="O17" s="17">
        <v>200</v>
      </c>
      <c r="P17" s="17">
        <v>498</v>
      </c>
      <c r="Q17" s="17">
        <v>150</v>
      </c>
      <c r="R17" s="17">
        <v>544</v>
      </c>
      <c r="S17" s="17">
        <v>640</v>
      </c>
      <c r="T17" s="17">
        <v>64</v>
      </c>
      <c r="U17" s="17">
        <v>180</v>
      </c>
      <c r="V17" s="17">
        <v>179</v>
      </c>
      <c r="W17" s="17">
        <v>666</v>
      </c>
      <c r="X17" s="17">
        <v>7</v>
      </c>
      <c r="Y17" s="17">
        <v>6</v>
      </c>
      <c r="Z17" s="17">
        <v>0</v>
      </c>
      <c r="AA17" s="17">
        <v>87</v>
      </c>
      <c r="AB17" s="4">
        <f>SUM(C17:AA17)</f>
        <v>9273</v>
      </c>
    </row>
    <row r="18" spans="1:28" ht="12.75">
      <c r="A18" s="3" t="s">
        <v>24</v>
      </c>
      <c r="B18" s="4" t="s">
        <v>25</v>
      </c>
      <c r="C18" s="17">
        <v>27</v>
      </c>
      <c r="D18" s="17">
        <v>279</v>
      </c>
      <c r="E18" s="17">
        <v>144</v>
      </c>
      <c r="F18" s="17">
        <v>282</v>
      </c>
      <c r="G18" s="17">
        <v>192</v>
      </c>
      <c r="H18" s="17">
        <v>260</v>
      </c>
      <c r="I18" s="17">
        <v>908</v>
      </c>
      <c r="J18" s="17">
        <v>707</v>
      </c>
      <c r="K18" s="17">
        <v>529</v>
      </c>
      <c r="L18" s="17">
        <v>339</v>
      </c>
      <c r="M18" s="17">
        <v>351</v>
      </c>
      <c r="N18" s="17">
        <v>329</v>
      </c>
      <c r="O18" s="17">
        <v>157</v>
      </c>
      <c r="P18" s="17">
        <v>485</v>
      </c>
      <c r="Q18" s="17">
        <v>93</v>
      </c>
      <c r="R18" s="17">
        <v>394</v>
      </c>
      <c r="S18" s="17">
        <v>585</v>
      </c>
      <c r="T18" s="17">
        <v>75</v>
      </c>
      <c r="U18" s="17">
        <v>105</v>
      </c>
      <c r="V18" s="17">
        <v>149</v>
      </c>
      <c r="W18" s="17">
        <v>477</v>
      </c>
      <c r="X18" s="17">
        <v>1</v>
      </c>
      <c r="Y18" s="17">
        <v>4</v>
      </c>
      <c r="Z18" s="17">
        <v>1</v>
      </c>
      <c r="AA18" s="17">
        <v>41</v>
      </c>
      <c r="AB18" s="4">
        <f>SUM(C18:AA18)</f>
        <v>6914</v>
      </c>
    </row>
    <row r="19" spans="1:28" ht="12.75">
      <c r="A19" s="3" t="s">
        <v>26</v>
      </c>
      <c r="B19" s="4" t="s">
        <v>27</v>
      </c>
      <c r="C19" s="17">
        <v>8</v>
      </c>
      <c r="D19" s="17">
        <v>92</v>
      </c>
      <c r="E19" s="17">
        <v>35</v>
      </c>
      <c r="F19" s="17">
        <v>88</v>
      </c>
      <c r="G19" s="17">
        <v>69</v>
      </c>
      <c r="H19" s="17">
        <v>67</v>
      </c>
      <c r="I19" s="17">
        <v>202</v>
      </c>
      <c r="J19" s="17">
        <v>225</v>
      </c>
      <c r="K19" s="17">
        <v>122</v>
      </c>
      <c r="L19" s="17">
        <v>61</v>
      </c>
      <c r="M19" s="17">
        <v>133</v>
      </c>
      <c r="N19" s="17">
        <v>187</v>
      </c>
      <c r="O19" s="17">
        <v>31</v>
      </c>
      <c r="P19" s="17">
        <v>57</v>
      </c>
      <c r="Q19" s="17">
        <v>44</v>
      </c>
      <c r="R19" s="17">
        <v>84</v>
      </c>
      <c r="S19" s="17">
        <v>258</v>
      </c>
      <c r="T19" s="17">
        <v>7</v>
      </c>
      <c r="U19" s="17">
        <v>58</v>
      </c>
      <c r="V19" s="17">
        <v>32</v>
      </c>
      <c r="W19" s="17">
        <v>154</v>
      </c>
      <c r="X19" s="17">
        <v>0</v>
      </c>
      <c r="Y19" s="17">
        <v>1</v>
      </c>
      <c r="Z19" s="17">
        <v>0</v>
      </c>
      <c r="AA19" s="17">
        <v>26</v>
      </c>
      <c r="AB19" s="4">
        <f>SUM(C19:AA19)</f>
        <v>2041</v>
      </c>
    </row>
    <row r="20" spans="1:28" ht="12.75">
      <c r="A20" s="3" t="s">
        <v>28</v>
      </c>
      <c r="B20" s="4" t="s">
        <v>29</v>
      </c>
      <c r="C20" s="17">
        <v>6</v>
      </c>
      <c r="D20" s="17">
        <v>43</v>
      </c>
      <c r="E20" s="17">
        <v>3</v>
      </c>
      <c r="F20" s="17">
        <v>19</v>
      </c>
      <c r="G20" s="17">
        <v>24</v>
      </c>
      <c r="H20" s="17">
        <v>34</v>
      </c>
      <c r="I20" s="17">
        <v>78</v>
      </c>
      <c r="J20" s="17">
        <v>72</v>
      </c>
      <c r="K20" s="17">
        <v>45</v>
      </c>
      <c r="L20" s="17">
        <v>47</v>
      </c>
      <c r="M20" s="17">
        <v>48</v>
      </c>
      <c r="N20" s="17">
        <v>118</v>
      </c>
      <c r="O20" s="17">
        <v>14</v>
      </c>
      <c r="P20" s="17">
        <v>25</v>
      </c>
      <c r="Q20" s="17">
        <v>7</v>
      </c>
      <c r="R20" s="17">
        <v>28</v>
      </c>
      <c r="S20" s="17">
        <v>116</v>
      </c>
      <c r="T20" s="17">
        <v>2</v>
      </c>
      <c r="U20" s="17">
        <v>43</v>
      </c>
      <c r="V20" s="17">
        <v>24</v>
      </c>
      <c r="W20" s="17">
        <v>47</v>
      </c>
      <c r="X20" s="17">
        <v>0</v>
      </c>
      <c r="Y20" s="17">
        <v>0</v>
      </c>
      <c r="Z20" s="17">
        <v>1</v>
      </c>
      <c r="AA20" s="17">
        <v>3</v>
      </c>
      <c r="AB20" s="4">
        <f>SUM(C20:AA20)</f>
        <v>847</v>
      </c>
    </row>
    <row r="21" spans="1:28" ht="12.75">
      <c r="A21" s="3"/>
      <c r="B21" s="5" t="s">
        <v>30</v>
      </c>
      <c r="C21" s="6">
        <f aca="true" t="shared" si="3" ref="C21:AA21">SUM(C17:C20)</f>
        <v>84</v>
      </c>
      <c r="D21" s="6">
        <f t="shared" si="3"/>
        <v>809</v>
      </c>
      <c r="E21" s="6">
        <f t="shared" si="3"/>
        <v>383</v>
      </c>
      <c r="F21" s="6">
        <f t="shared" si="3"/>
        <v>755</v>
      </c>
      <c r="G21" s="6">
        <f t="shared" si="3"/>
        <v>528</v>
      </c>
      <c r="H21" s="6">
        <f t="shared" si="3"/>
        <v>764</v>
      </c>
      <c r="I21" s="6">
        <f t="shared" si="3"/>
        <v>2166</v>
      </c>
      <c r="J21" s="6">
        <f t="shared" si="3"/>
        <v>2194</v>
      </c>
      <c r="K21" s="6">
        <f t="shared" si="3"/>
        <v>1451</v>
      </c>
      <c r="L21" s="6">
        <f t="shared" si="3"/>
        <v>782</v>
      </c>
      <c r="M21" s="6">
        <f t="shared" si="3"/>
        <v>1078</v>
      </c>
      <c r="N21" s="6">
        <f t="shared" si="3"/>
        <v>1231</v>
      </c>
      <c r="O21" s="6">
        <f t="shared" si="3"/>
        <v>402</v>
      </c>
      <c r="P21" s="6">
        <f t="shared" si="3"/>
        <v>1065</v>
      </c>
      <c r="Q21" s="6">
        <f t="shared" si="3"/>
        <v>294</v>
      </c>
      <c r="R21" s="6">
        <f t="shared" si="3"/>
        <v>1050</v>
      </c>
      <c r="S21" s="6">
        <f t="shared" si="3"/>
        <v>1599</v>
      </c>
      <c r="T21" s="6">
        <f t="shared" si="3"/>
        <v>148</v>
      </c>
      <c r="U21" s="6">
        <f t="shared" si="3"/>
        <v>386</v>
      </c>
      <c r="V21" s="6">
        <f t="shared" si="3"/>
        <v>384</v>
      </c>
      <c r="W21" s="6">
        <f t="shared" si="3"/>
        <v>1344</v>
      </c>
      <c r="X21" s="6">
        <f>SUM(X17:X20)</f>
        <v>8</v>
      </c>
      <c r="Y21" s="6">
        <f>SUM(Y17:Y20)</f>
        <v>11</v>
      </c>
      <c r="Z21" s="6">
        <f>SUM(Z17:Z20)</f>
        <v>2</v>
      </c>
      <c r="AA21" s="6">
        <f t="shared" si="3"/>
        <v>157</v>
      </c>
      <c r="AB21" s="7">
        <f>SUM(C21:AA21)</f>
        <v>19075</v>
      </c>
    </row>
    <row r="22" spans="1:28" ht="12.75">
      <c r="A22" s="3"/>
      <c r="B22" s="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4"/>
    </row>
    <row r="23" spans="1:28" ht="12.75">
      <c r="A23" s="3" t="s">
        <v>31</v>
      </c>
      <c r="B23" s="4" t="s">
        <v>32</v>
      </c>
      <c r="C23" s="17">
        <v>6</v>
      </c>
      <c r="D23" s="17">
        <v>91</v>
      </c>
      <c r="E23" s="17">
        <v>35</v>
      </c>
      <c r="F23" s="17">
        <v>44</v>
      </c>
      <c r="G23" s="17">
        <v>79</v>
      </c>
      <c r="H23" s="17">
        <v>75</v>
      </c>
      <c r="I23" s="17">
        <v>169</v>
      </c>
      <c r="J23" s="17">
        <v>99</v>
      </c>
      <c r="K23" s="17">
        <v>82</v>
      </c>
      <c r="L23" s="17">
        <v>57</v>
      </c>
      <c r="M23" s="17">
        <v>68</v>
      </c>
      <c r="N23" s="17">
        <v>160</v>
      </c>
      <c r="O23" s="17">
        <v>61</v>
      </c>
      <c r="P23" s="17">
        <v>114</v>
      </c>
      <c r="Q23" s="17">
        <v>24</v>
      </c>
      <c r="R23" s="17">
        <v>55</v>
      </c>
      <c r="S23" s="17">
        <v>171</v>
      </c>
      <c r="T23" s="17">
        <v>10</v>
      </c>
      <c r="U23" s="17">
        <v>36</v>
      </c>
      <c r="V23" s="17">
        <v>25</v>
      </c>
      <c r="W23" s="17">
        <v>95</v>
      </c>
      <c r="X23" s="17">
        <v>0</v>
      </c>
      <c r="Y23" s="17">
        <v>1</v>
      </c>
      <c r="Z23" s="17">
        <v>0</v>
      </c>
      <c r="AA23" s="17">
        <v>11</v>
      </c>
      <c r="AB23" s="4">
        <f>SUM(C23:AA23)</f>
        <v>1568</v>
      </c>
    </row>
    <row r="24" spans="1:28" ht="12.75">
      <c r="A24" s="3" t="s">
        <v>33</v>
      </c>
      <c r="B24" s="4" t="s">
        <v>34</v>
      </c>
      <c r="C24" s="17">
        <v>2</v>
      </c>
      <c r="D24" s="17">
        <v>191</v>
      </c>
      <c r="E24" s="17">
        <v>37</v>
      </c>
      <c r="F24" s="17">
        <v>93</v>
      </c>
      <c r="G24" s="17">
        <v>160</v>
      </c>
      <c r="H24" s="17">
        <v>106</v>
      </c>
      <c r="I24" s="17">
        <v>76</v>
      </c>
      <c r="J24" s="17">
        <v>113</v>
      </c>
      <c r="K24" s="17">
        <v>65</v>
      </c>
      <c r="L24" s="17">
        <v>31</v>
      </c>
      <c r="M24" s="17">
        <v>69</v>
      </c>
      <c r="N24" s="17">
        <v>361</v>
      </c>
      <c r="O24" s="17">
        <v>70</v>
      </c>
      <c r="P24" s="17">
        <v>146</v>
      </c>
      <c r="Q24" s="17">
        <v>13</v>
      </c>
      <c r="R24" s="17">
        <v>54</v>
      </c>
      <c r="S24" s="17">
        <v>113</v>
      </c>
      <c r="T24" s="17">
        <v>1</v>
      </c>
      <c r="U24" s="17">
        <v>94</v>
      </c>
      <c r="V24" s="17">
        <v>26</v>
      </c>
      <c r="W24" s="17">
        <v>95</v>
      </c>
      <c r="X24" s="17">
        <v>0</v>
      </c>
      <c r="Y24" s="17">
        <v>0</v>
      </c>
      <c r="Z24" s="17">
        <v>0</v>
      </c>
      <c r="AA24" s="17">
        <v>6</v>
      </c>
      <c r="AB24" s="4">
        <f>SUM(C24:AA24)</f>
        <v>1922</v>
      </c>
    </row>
    <row r="25" spans="1:28" ht="12.75">
      <c r="A25" s="3" t="s">
        <v>35</v>
      </c>
      <c r="B25" s="4" t="s">
        <v>36</v>
      </c>
      <c r="C25" s="17">
        <v>34</v>
      </c>
      <c r="D25" s="17">
        <v>230</v>
      </c>
      <c r="E25" s="17">
        <v>40</v>
      </c>
      <c r="F25" s="17">
        <v>101</v>
      </c>
      <c r="G25" s="17">
        <v>188</v>
      </c>
      <c r="H25" s="17">
        <v>144</v>
      </c>
      <c r="I25" s="17">
        <v>272</v>
      </c>
      <c r="J25" s="17">
        <v>187</v>
      </c>
      <c r="K25" s="17">
        <v>120</v>
      </c>
      <c r="L25" s="17">
        <v>68</v>
      </c>
      <c r="M25" s="17">
        <v>122</v>
      </c>
      <c r="N25" s="17">
        <v>371</v>
      </c>
      <c r="O25" s="17">
        <v>70</v>
      </c>
      <c r="P25" s="17">
        <v>169</v>
      </c>
      <c r="Q25" s="17">
        <v>50</v>
      </c>
      <c r="R25" s="17">
        <v>159</v>
      </c>
      <c r="S25" s="17">
        <v>166</v>
      </c>
      <c r="T25" s="17">
        <v>4</v>
      </c>
      <c r="U25" s="17">
        <v>67</v>
      </c>
      <c r="V25" s="17">
        <v>72</v>
      </c>
      <c r="W25" s="17">
        <v>201</v>
      </c>
      <c r="X25" s="17">
        <v>0</v>
      </c>
      <c r="Y25" s="17">
        <v>1</v>
      </c>
      <c r="Z25" s="17">
        <v>0</v>
      </c>
      <c r="AA25" s="17">
        <v>5</v>
      </c>
      <c r="AB25" s="4">
        <f>SUM(C25:AA25)</f>
        <v>2841</v>
      </c>
    </row>
    <row r="26" spans="1:28" ht="12.75">
      <c r="A26" s="3"/>
      <c r="B26" s="5" t="s">
        <v>37</v>
      </c>
      <c r="C26" s="6">
        <f aca="true" t="shared" si="4" ref="C26:AA26">SUM(C23:C25)</f>
        <v>42</v>
      </c>
      <c r="D26" s="6">
        <f t="shared" si="4"/>
        <v>512</v>
      </c>
      <c r="E26" s="6">
        <f t="shared" si="4"/>
        <v>112</v>
      </c>
      <c r="F26" s="6">
        <f t="shared" si="4"/>
        <v>238</v>
      </c>
      <c r="G26" s="6">
        <f t="shared" si="4"/>
        <v>427</v>
      </c>
      <c r="H26" s="6">
        <f t="shared" si="4"/>
        <v>325</v>
      </c>
      <c r="I26" s="6">
        <f t="shared" si="4"/>
        <v>517</v>
      </c>
      <c r="J26" s="6">
        <f t="shared" si="4"/>
        <v>399</v>
      </c>
      <c r="K26" s="6">
        <f t="shared" si="4"/>
        <v>267</v>
      </c>
      <c r="L26" s="6">
        <f t="shared" si="4"/>
        <v>156</v>
      </c>
      <c r="M26" s="6">
        <f t="shared" si="4"/>
        <v>259</v>
      </c>
      <c r="N26" s="6">
        <f t="shared" si="4"/>
        <v>892</v>
      </c>
      <c r="O26" s="6">
        <f t="shared" si="4"/>
        <v>201</v>
      </c>
      <c r="P26" s="6">
        <f t="shared" si="4"/>
        <v>429</v>
      </c>
      <c r="Q26" s="6">
        <f t="shared" si="4"/>
        <v>87</v>
      </c>
      <c r="R26" s="6">
        <f t="shared" si="4"/>
        <v>268</v>
      </c>
      <c r="S26" s="6">
        <f t="shared" si="4"/>
        <v>450</v>
      </c>
      <c r="T26" s="6">
        <f t="shared" si="4"/>
        <v>15</v>
      </c>
      <c r="U26" s="6">
        <f t="shared" si="4"/>
        <v>197</v>
      </c>
      <c r="V26" s="6">
        <f t="shared" si="4"/>
        <v>123</v>
      </c>
      <c r="W26" s="6">
        <f t="shared" si="4"/>
        <v>391</v>
      </c>
      <c r="X26" s="6">
        <f>SUM(X23:X25)</f>
        <v>0</v>
      </c>
      <c r="Y26" s="6">
        <f>SUM(Y23:Y25)</f>
        <v>2</v>
      </c>
      <c r="Z26" s="6">
        <f>SUM(Z23:Z25)</f>
        <v>0</v>
      </c>
      <c r="AA26" s="6">
        <f t="shared" si="4"/>
        <v>22</v>
      </c>
      <c r="AB26" s="7">
        <f>SUM(C26:AA26)</f>
        <v>6331</v>
      </c>
    </row>
    <row r="27" spans="1:28" ht="12.75">
      <c r="A27" s="3"/>
      <c r="B27" s="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4"/>
    </row>
    <row r="28" spans="1:28" ht="12.75">
      <c r="A28" s="3" t="s">
        <v>38</v>
      </c>
      <c r="B28" s="4" t="s">
        <v>39</v>
      </c>
      <c r="C28" s="17">
        <v>4</v>
      </c>
      <c r="D28" s="17">
        <v>9</v>
      </c>
      <c r="E28" s="17">
        <v>7</v>
      </c>
      <c r="F28" s="17">
        <v>16</v>
      </c>
      <c r="G28" s="17">
        <v>6</v>
      </c>
      <c r="H28" s="17">
        <v>20</v>
      </c>
      <c r="I28" s="17">
        <v>62</v>
      </c>
      <c r="J28" s="17">
        <v>29</v>
      </c>
      <c r="K28" s="17">
        <v>43</v>
      </c>
      <c r="L28" s="17">
        <v>23</v>
      </c>
      <c r="M28" s="17">
        <v>19</v>
      </c>
      <c r="N28" s="17">
        <v>17</v>
      </c>
      <c r="O28" s="17">
        <v>8</v>
      </c>
      <c r="P28" s="17">
        <v>33</v>
      </c>
      <c r="Q28" s="17">
        <v>13</v>
      </c>
      <c r="R28" s="17">
        <v>30</v>
      </c>
      <c r="S28" s="17">
        <v>15</v>
      </c>
      <c r="T28" s="17">
        <v>2</v>
      </c>
      <c r="U28" s="17">
        <v>8</v>
      </c>
      <c r="V28" s="17">
        <v>19</v>
      </c>
      <c r="W28" s="17">
        <v>66</v>
      </c>
      <c r="X28" s="17">
        <v>0</v>
      </c>
      <c r="Y28" s="17">
        <v>0</v>
      </c>
      <c r="Z28" s="17">
        <v>0</v>
      </c>
      <c r="AA28" s="17">
        <v>5</v>
      </c>
      <c r="AB28" s="4">
        <f>SUM(C28:AA28)</f>
        <v>454</v>
      </c>
    </row>
    <row r="29" spans="1:28" ht="12.75">
      <c r="A29" s="3" t="s">
        <v>40</v>
      </c>
      <c r="B29" s="4" t="s">
        <v>41</v>
      </c>
      <c r="C29" s="17">
        <v>1</v>
      </c>
      <c r="D29" s="17">
        <v>14</v>
      </c>
      <c r="E29" s="17">
        <v>5</v>
      </c>
      <c r="F29" s="17">
        <v>13</v>
      </c>
      <c r="G29" s="17">
        <v>8</v>
      </c>
      <c r="H29" s="17">
        <v>13</v>
      </c>
      <c r="I29" s="17">
        <v>13</v>
      </c>
      <c r="J29" s="17">
        <v>16</v>
      </c>
      <c r="K29" s="17">
        <v>12</v>
      </c>
      <c r="L29" s="17">
        <v>5</v>
      </c>
      <c r="M29" s="17">
        <v>16</v>
      </c>
      <c r="N29" s="17">
        <v>19</v>
      </c>
      <c r="O29" s="17">
        <v>7</v>
      </c>
      <c r="P29" s="17">
        <v>13</v>
      </c>
      <c r="Q29" s="17">
        <v>0</v>
      </c>
      <c r="R29" s="17">
        <v>6</v>
      </c>
      <c r="S29" s="17">
        <v>4</v>
      </c>
      <c r="T29" s="17">
        <v>0</v>
      </c>
      <c r="U29" s="17">
        <v>5</v>
      </c>
      <c r="V29" s="17">
        <v>1</v>
      </c>
      <c r="W29" s="17">
        <v>10</v>
      </c>
      <c r="X29" s="17">
        <v>0</v>
      </c>
      <c r="Y29" s="17">
        <v>0</v>
      </c>
      <c r="Z29" s="17">
        <v>0</v>
      </c>
      <c r="AA29" s="17">
        <v>9</v>
      </c>
      <c r="AB29" s="4">
        <f>SUM(C29:AA29)</f>
        <v>190</v>
      </c>
    </row>
    <row r="30" spans="1:28" ht="12.75">
      <c r="A30" s="3" t="s">
        <v>42</v>
      </c>
      <c r="B30" s="4" t="s">
        <v>43</v>
      </c>
      <c r="C30" s="17">
        <v>3</v>
      </c>
      <c r="D30" s="17">
        <v>44</v>
      </c>
      <c r="E30" s="17">
        <v>8</v>
      </c>
      <c r="F30" s="17">
        <v>27</v>
      </c>
      <c r="G30" s="17">
        <v>39</v>
      </c>
      <c r="H30" s="17">
        <v>40</v>
      </c>
      <c r="I30" s="17">
        <v>49</v>
      </c>
      <c r="J30" s="17">
        <v>34</v>
      </c>
      <c r="K30" s="17">
        <v>22</v>
      </c>
      <c r="L30" s="17">
        <v>18</v>
      </c>
      <c r="M30" s="17">
        <v>26</v>
      </c>
      <c r="N30" s="17">
        <v>84</v>
      </c>
      <c r="O30" s="17">
        <v>32</v>
      </c>
      <c r="P30" s="17">
        <v>43</v>
      </c>
      <c r="Q30" s="17">
        <v>6</v>
      </c>
      <c r="R30" s="17">
        <v>21</v>
      </c>
      <c r="S30" s="17">
        <v>21</v>
      </c>
      <c r="T30" s="17">
        <v>4</v>
      </c>
      <c r="U30" s="17">
        <v>20</v>
      </c>
      <c r="V30" s="17">
        <v>5</v>
      </c>
      <c r="W30" s="17">
        <v>35</v>
      </c>
      <c r="X30" s="17">
        <v>0</v>
      </c>
      <c r="Y30" s="17">
        <v>0</v>
      </c>
      <c r="Z30" s="17">
        <v>0</v>
      </c>
      <c r="AA30" s="17">
        <v>2</v>
      </c>
      <c r="AB30" s="4">
        <f>SUM(C30:AA30)</f>
        <v>583</v>
      </c>
    </row>
    <row r="31" spans="1:28" ht="12.75">
      <c r="A31" s="3" t="s">
        <v>44</v>
      </c>
      <c r="B31" s="4" t="s">
        <v>45</v>
      </c>
      <c r="C31" s="17">
        <v>13</v>
      </c>
      <c r="D31" s="17">
        <v>265</v>
      </c>
      <c r="E31" s="17">
        <v>28</v>
      </c>
      <c r="F31" s="17">
        <v>103</v>
      </c>
      <c r="G31" s="17">
        <v>102</v>
      </c>
      <c r="H31" s="17">
        <v>124</v>
      </c>
      <c r="I31" s="17">
        <v>372</v>
      </c>
      <c r="J31" s="17">
        <v>180</v>
      </c>
      <c r="K31" s="17">
        <v>99</v>
      </c>
      <c r="L31" s="17">
        <v>78</v>
      </c>
      <c r="M31" s="17">
        <v>128</v>
      </c>
      <c r="N31" s="17">
        <v>473</v>
      </c>
      <c r="O31" s="17">
        <v>74</v>
      </c>
      <c r="P31" s="17">
        <v>170</v>
      </c>
      <c r="Q31" s="17">
        <v>80</v>
      </c>
      <c r="R31" s="17">
        <v>150</v>
      </c>
      <c r="S31" s="17">
        <v>252</v>
      </c>
      <c r="T31" s="17">
        <v>3</v>
      </c>
      <c r="U31" s="17">
        <v>66</v>
      </c>
      <c r="V31" s="17">
        <v>49</v>
      </c>
      <c r="W31" s="17">
        <v>278</v>
      </c>
      <c r="X31" s="17">
        <v>0</v>
      </c>
      <c r="Y31" s="17">
        <v>0</v>
      </c>
      <c r="Z31" s="17">
        <v>0</v>
      </c>
      <c r="AA31" s="17">
        <v>4</v>
      </c>
      <c r="AB31" s="4">
        <f>SUM(C31:AA31)</f>
        <v>3091</v>
      </c>
    </row>
    <row r="32" spans="1:28" ht="12.75">
      <c r="A32" s="3"/>
      <c r="B32" s="5" t="s">
        <v>46</v>
      </c>
      <c r="C32" s="6">
        <f aca="true" t="shared" si="5" ref="C32:AA32">SUM(C28:C31)</f>
        <v>21</v>
      </c>
      <c r="D32" s="6">
        <f t="shared" si="5"/>
        <v>332</v>
      </c>
      <c r="E32" s="6">
        <f t="shared" si="5"/>
        <v>48</v>
      </c>
      <c r="F32" s="6">
        <f t="shared" si="5"/>
        <v>159</v>
      </c>
      <c r="G32" s="6">
        <f t="shared" si="5"/>
        <v>155</v>
      </c>
      <c r="H32" s="6">
        <f t="shared" si="5"/>
        <v>197</v>
      </c>
      <c r="I32" s="6">
        <f t="shared" si="5"/>
        <v>496</v>
      </c>
      <c r="J32" s="6">
        <f t="shared" si="5"/>
        <v>259</v>
      </c>
      <c r="K32" s="6">
        <f t="shared" si="5"/>
        <v>176</v>
      </c>
      <c r="L32" s="6">
        <f t="shared" si="5"/>
        <v>124</v>
      </c>
      <c r="M32" s="6">
        <f t="shared" si="5"/>
        <v>189</v>
      </c>
      <c r="N32" s="6">
        <f t="shared" si="5"/>
        <v>593</v>
      </c>
      <c r="O32" s="6">
        <f t="shared" si="5"/>
        <v>121</v>
      </c>
      <c r="P32" s="6">
        <f t="shared" si="5"/>
        <v>259</v>
      </c>
      <c r="Q32" s="6">
        <f t="shared" si="5"/>
        <v>99</v>
      </c>
      <c r="R32" s="6">
        <f t="shared" si="5"/>
        <v>207</v>
      </c>
      <c r="S32" s="6">
        <f t="shared" si="5"/>
        <v>292</v>
      </c>
      <c r="T32" s="6">
        <f t="shared" si="5"/>
        <v>9</v>
      </c>
      <c r="U32" s="6">
        <f t="shared" si="5"/>
        <v>99</v>
      </c>
      <c r="V32" s="6">
        <f t="shared" si="5"/>
        <v>74</v>
      </c>
      <c r="W32" s="6">
        <f t="shared" si="5"/>
        <v>389</v>
      </c>
      <c r="X32" s="6">
        <f>SUM(X28:X31)</f>
        <v>0</v>
      </c>
      <c r="Y32" s="6">
        <f>SUM(Y28:Y31)</f>
        <v>0</v>
      </c>
      <c r="Z32" s="6">
        <f>SUM(Z28:Z31)</f>
        <v>0</v>
      </c>
      <c r="AA32" s="6">
        <f t="shared" si="5"/>
        <v>20</v>
      </c>
      <c r="AB32" s="7">
        <f>SUM(C32:AA32)</f>
        <v>4318</v>
      </c>
    </row>
    <row r="33" spans="1:28" ht="12.75">
      <c r="A33" s="3"/>
      <c r="B33" s="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4"/>
    </row>
    <row r="34" spans="1:28" ht="12.75">
      <c r="A34" s="3" t="s">
        <v>47</v>
      </c>
      <c r="B34" s="4" t="s">
        <v>48</v>
      </c>
      <c r="C34" s="17">
        <v>187</v>
      </c>
      <c r="D34" s="17">
        <v>871</v>
      </c>
      <c r="E34" s="17">
        <v>1034</v>
      </c>
      <c r="F34" s="17">
        <v>1877</v>
      </c>
      <c r="G34" s="17">
        <v>955</v>
      </c>
      <c r="H34" s="17">
        <v>1411</v>
      </c>
      <c r="I34" s="17">
        <v>7057</v>
      </c>
      <c r="J34" s="17">
        <v>2524</v>
      </c>
      <c r="K34" s="17">
        <v>3703</v>
      </c>
      <c r="L34" s="17">
        <v>2454</v>
      </c>
      <c r="M34" s="17">
        <v>2116</v>
      </c>
      <c r="N34" s="17">
        <v>1652</v>
      </c>
      <c r="O34" s="17">
        <v>1184</v>
      </c>
      <c r="P34" s="17">
        <v>5150</v>
      </c>
      <c r="Q34" s="17">
        <v>726</v>
      </c>
      <c r="R34" s="17">
        <v>2635</v>
      </c>
      <c r="S34" s="17">
        <v>1006</v>
      </c>
      <c r="T34" s="17">
        <v>811</v>
      </c>
      <c r="U34" s="17">
        <v>803</v>
      </c>
      <c r="V34" s="17">
        <v>764</v>
      </c>
      <c r="W34" s="17">
        <v>2243</v>
      </c>
      <c r="X34" s="17">
        <v>0</v>
      </c>
      <c r="Y34" s="17">
        <v>4</v>
      </c>
      <c r="Z34" s="17">
        <v>0</v>
      </c>
      <c r="AA34" s="17">
        <v>20</v>
      </c>
      <c r="AB34" s="4">
        <f aca="true" t="shared" si="6" ref="AB34:AB40">SUM(C34:AA34)</f>
        <v>41187</v>
      </c>
    </row>
    <row r="35" spans="1:28" ht="12.75">
      <c r="A35" s="3" t="s">
        <v>49</v>
      </c>
      <c r="B35" s="4" t="s">
        <v>50</v>
      </c>
      <c r="C35" s="17">
        <v>51</v>
      </c>
      <c r="D35" s="17">
        <v>1293</v>
      </c>
      <c r="E35" s="17">
        <v>1000</v>
      </c>
      <c r="F35" s="17">
        <v>1786</v>
      </c>
      <c r="G35" s="17">
        <v>1134</v>
      </c>
      <c r="H35" s="17">
        <v>1674</v>
      </c>
      <c r="I35" s="17">
        <v>3371</v>
      </c>
      <c r="J35" s="17">
        <v>2117</v>
      </c>
      <c r="K35" s="17">
        <v>2825</v>
      </c>
      <c r="L35" s="17">
        <v>1395</v>
      </c>
      <c r="M35" s="17">
        <v>2035</v>
      </c>
      <c r="N35" s="17">
        <v>2016</v>
      </c>
      <c r="O35" s="17">
        <v>1197</v>
      </c>
      <c r="P35" s="17">
        <v>2787</v>
      </c>
      <c r="Q35" s="17">
        <v>584</v>
      </c>
      <c r="R35" s="17">
        <v>1977</v>
      </c>
      <c r="S35" s="17">
        <v>539</v>
      </c>
      <c r="T35" s="17">
        <v>146</v>
      </c>
      <c r="U35" s="17">
        <v>895</v>
      </c>
      <c r="V35" s="17">
        <v>717</v>
      </c>
      <c r="W35" s="17">
        <v>2598</v>
      </c>
      <c r="X35" s="17">
        <v>61</v>
      </c>
      <c r="Y35" s="17">
        <v>1</v>
      </c>
      <c r="Z35" s="17">
        <v>1</v>
      </c>
      <c r="AA35" s="17">
        <v>22</v>
      </c>
      <c r="AB35" s="4">
        <f t="shared" si="6"/>
        <v>32222</v>
      </c>
    </row>
    <row r="36" spans="1:28" ht="12.75">
      <c r="A36" s="3" t="s">
        <v>51</v>
      </c>
      <c r="B36" s="4" t="s">
        <v>52</v>
      </c>
      <c r="C36" s="17">
        <v>34</v>
      </c>
      <c r="D36" s="17">
        <v>252</v>
      </c>
      <c r="E36" s="17">
        <v>313</v>
      </c>
      <c r="F36" s="17">
        <v>603</v>
      </c>
      <c r="G36" s="17">
        <v>320</v>
      </c>
      <c r="H36" s="17">
        <v>588</v>
      </c>
      <c r="I36" s="17">
        <v>792</v>
      </c>
      <c r="J36" s="17">
        <v>643</v>
      </c>
      <c r="K36" s="17">
        <v>770</v>
      </c>
      <c r="L36" s="17">
        <v>437</v>
      </c>
      <c r="M36" s="17">
        <v>649</v>
      </c>
      <c r="N36" s="17">
        <v>633</v>
      </c>
      <c r="O36" s="17">
        <v>334</v>
      </c>
      <c r="P36" s="17">
        <v>775</v>
      </c>
      <c r="Q36" s="17">
        <v>176</v>
      </c>
      <c r="R36" s="17">
        <v>420</v>
      </c>
      <c r="S36" s="17">
        <v>145</v>
      </c>
      <c r="T36" s="17">
        <v>25</v>
      </c>
      <c r="U36" s="17">
        <v>238</v>
      </c>
      <c r="V36" s="17">
        <v>154</v>
      </c>
      <c r="W36" s="17">
        <v>720</v>
      </c>
      <c r="X36" s="17">
        <v>0</v>
      </c>
      <c r="Y36" s="17">
        <v>2</v>
      </c>
      <c r="Z36" s="17">
        <v>0</v>
      </c>
      <c r="AA36" s="17">
        <v>2</v>
      </c>
      <c r="AB36" s="4">
        <f t="shared" si="6"/>
        <v>9025</v>
      </c>
    </row>
    <row r="37" spans="1:28" ht="12.75">
      <c r="A37" s="3" t="s">
        <v>53</v>
      </c>
      <c r="B37" s="4" t="s">
        <v>54</v>
      </c>
      <c r="C37" s="17">
        <v>8</v>
      </c>
      <c r="D37" s="17">
        <v>121</v>
      </c>
      <c r="E37" s="17">
        <v>134</v>
      </c>
      <c r="F37" s="17">
        <v>194</v>
      </c>
      <c r="G37" s="17">
        <v>122</v>
      </c>
      <c r="H37" s="17">
        <v>192</v>
      </c>
      <c r="I37" s="17">
        <v>318</v>
      </c>
      <c r="J37" s="17">
        <v>255</v>
      </c>
      <c r="K37" s="17">
        <v>286</v>
      </c>
      <c r="L37" s="17">
        <v>153</v>
      </c>
      <c r="M37" s="17">
        <v>246</v>
      </c>
      <c r="N37" s="17">
        <v>212</v>
      </c>
      <c r="O37" s="17">
        <v>151</v>
      </c>
      <c r="P37" s="17">
        <v>284</v>
      </c>
      <c r="Q37" s="17">
        <v>93</v>
      </c>
      <c r="R37" s="17">
        <v>179</v>
      </c>
      <c r="S37" s="17">
        <v>57</v>
      </c>
      <c r="T37" s="17">
        <v>18</v>
      </c>
      <c r="U37" s="17">
        <v>110</v>
      </c>
      <c r="V37" s="17">
        <v>80</v>
      </c>
      <c r="W37" s="17">
        <v>307</v>
      </c>
      <c r="X37" s="17">
        <v>0</v>
      </c>
      <c r="Y37" s="17">
        <v>0</v>
      </c>
      <c r="Z37" s="17">
        <v>0</v>
      </c>
      <c r="AA37" s="17">
        <v>2</v>
      </c>
      <c r="AB37" s="4">
        <f t="shared" si="6"/>
        <v>3522</v>
      </c>
    </row>
    <row r="38" spans="1:28" ht="12.75">
      <c r="A38" s="3" t="s">
        <v>55</v>
      </c>
      <c r="B38" s="4" t="s">
        <v>56</v>
      </c>
      <c r="C38" s="17">
        <v>9</v>
      </c>
      <c r="D38" s="17">
        <v>260</v>
      </c>
      <c r="E38" s="17">
        <v>270</v>
      </c>
      <c r="F38" s="17">
        <v>505</v>
      </c>
      <c r="G38" s="17">
        <v>258</v>
      </c>
      <c r="H38" s="17">
        <v>455</v>
      </c>
      <c r="I38" s="17">
        <v>894</v>
      </c>
      <c r="J38" s="17">
        <v>570</v>
      </c>
      <c r="K38" s="17">
        <v>806</v>
      </c>
      <c r="L38" s="17">
        <v>417</v>
      </c>
      <c r="M38" s="17">
        <v>562</v>
      </c>
      <c r="N38" s="17">
        <v>449</v>
      </c>
      <c r="O38" s="17">
        <v>319</v>
      </c>
      <c r="P38" s="17">
        <v>704</v>
      </c>
      <c r="Q38" s="17">
        <v>286</v>
      </c>
      <c r="R38" s="17">
        <v>510</v>
      </c>
      <c r="S38" s="17">
        <v>199</v>
      </c>
      <c r="T38" s="17">
        <v>33</v>
      </c>
      <c r="U38" s="17">
        <v>208</v>
      </c>
      <c r="V38" s="17">
        <v>240</v>
      </c>
      <c r="W38" s="17">
        <v>1017</v>
      </c>
      <c r="X38" s="17">
        <v>0</v>
      </c>
      <c r="Y38" s="17">
        <v>0</v>
      </c>
      <c r="Z38" s="17">
        <v>0</v>
      </c>
      <c r="AA38" s="17">
        <v>1</v>
      </c>
      <c r="AB38" s="4">
        <f t="shared" si="6"/>
        <v>8972</v>
      </c>
    </row>
    <row r="39" spans="1:28" ht="12.75">
      <c r="A39" s="3" t="s">
        <v>57</v>
      </c>
      <c r="B39" s="4" t="s">
        <v>58</v>
      </c>
      <c r="C39" s="17">
        <v>3</v>
      </c>
      <c r="D39" s="17">
        <v>56</v>
      </c>
      <c r="E39" s="17">
        <v>66</v>
      </c>
      <c r="F39" s="17">
        <v>109</v>
      </c>
      <c r="G39" s="17">
        <v>61</v>
      </c>
      <c r="H39" s="17">
        <v>121</v>
      </c>
      <c r="I39" s="17">
        <v>154</v>
      </c>
      <c r="J39" s="17">
        <v>125</v>
      </c>
      <c r="K39" s="17">
        <v>135</v>
      </c>
      <c r="L39" s="17">
        <v>73</v>
      </c>
      <c r="M39" s="17">
        <v>109</v>
      </c>
      <c r="N39" s="17">
        <v>92</v>
      </c>
      <c r="O39" s="17">
        <v>68</v>
      </c>
      <c r="P39" s="17">
        <v>153</v>
      </c>
      <c r="Q39" s="17">
        <v>73</v>
      </c>
      <c r="R39" s="17">
        <v>65</v>
      </c>
      <c r="S39" s="17">
        <v>24</v>
      </c>
      <c r="T39" s="17">
        <v>5</v>
      </c>
      <c r="U39" s="17">
        <v>43</v>
      </c>
      <c r="V39" s="17">
        <v>44</v>
      </c>
      <c r="W39" s="17">
        <v>266</v>
      </c>
      <c r="X39" s="17">
        <v>0</v>
      </c>
      <c r="Y39" s="17">
        <v>0</v>
      </c>
      <c r="Z39" s="17">
        <v>0</v>
      </c>
      <c r="AA39" s="17">
        <v>0</v>
      </c>
      <c r="AB39" s="4">
        <f t="shared" si="6"/>
        <v>1845</v>
      </c>
    </row>
    <row r="40" spans="1:28" ht="12.75">
      <c r="A40" s="19"/>
      <c r="B40" s="5" t="s">
        <v>59</v>
      </c>
      <c r="C40" s="6">
        <f aca="true" t="shared" si="7" ref="C40:AA40">SUM(C34:C39)</f>
        <v>292</v>
      </c>
      <c r="D40" s="6">
        <f t="shared" si="7"/>
        <v>2853</v>
      </c>
      <c r="E40" s="6">
        <f t="shared" si="7"/>
        <v>2817</v>
      </c>
      <c r="F40" s="6">
        <f t="shared" si="7"/>
        <v>5074</v>
      </c>
      <c r="G40" s="6">
        <f t="shared" si="7"/>
        <v>2850</v>
      </c>
      <c r="H40" s="6">
        <f t="shared" si="7"/>
        <v>4441</v>
      </c>
      <c r="I40" s="6">
        <f t="shared" si="7"/>
        <v>12586</v>
      </c>
      <c r="J40" s="6">
        <f t="shared" si="7"/>
        <v>6234</v>
      </c>
      <c r="K40" s="6">
        <f t="shared" si="7"/>
        <v>8525</v>
      </c>
      <c r="L40" s="6">
        <f t="shared" si="7"/>
        <v>4929</v>
      </c>
      <c r="M40" s="6">
        <f t="shared" si="7"/>
        <v>5717</v>
      </c>
      <c r="N40" s="6">
        <f t="shared" si="7"/>
        <v>5054</v>
      </c>
      <c r="O40" s="6">
        <f t="shared" si="7"/>
        <v>3253</v>
      </c>
      <c r="P40" s="6">
        <f t="shared" si="7"/>
        <v>9853</v>
      </c>
      <c r="Q40" s="6">
        <f t="shared" si="7"/>
        <v>1938</v>
      </c>
      <c r="R40" s="6">
        <f t="shared" si="7"/>
        <v>5786</v>
      </c>
      <c r="S40" s="6">
        <f t="shared" si="7"/>
        <v>1970</v>
      </c>
      <c r="T40" s="6">
        <f t="shared" si="7"/>
        <v>1038</v>
      </c>
      <c r="U40" s="6">
        <f t="shared" si="7"/>
        <v>2297</v>
      </c>
      <c r="V40" s="6">
        <f t="shared" si="7"/>
        <v>1999</v>
      </c>
      <c r="W40" s="6">
        <f t="shared" si="7"/>
        <v>7151</v>
      </c>
      <c r="X40" s="6">
        <f>SUM(X34:X39)</f>
        <v>61</v>
      </c>
      <c r="Y40" s="6">
        <f>SUM(Y34:Y39)</f>
        <v>7</v>
      </c>
      <c r="Z40" s="6">
        <f>SUM(Z34:Z39)</f>
        <v>1</v>
      </c>
      <c r="AA40" s="6">
        <f t="shared" si="7"/>
        <v>47</v>
      </c>
      <c r="AB40" s="7">
        <f t="shared" si="6"/>
        <v>96773</v>
      </c>
    </row>
    <row r="41" spans="1:55" s="23" customFormat="1" ht="12.75" customHeight="1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28" ht="12.75">
      <c r="A42" s="8"/>
      <c r="B42" s="9" t="s">
        <v>60</v>
      </c>
      <c r="C42" s="10">
        <f aca="true" t="shared" si="8" ref="C42:AB42">SUM(C10,C15,C21,C26,C32,C40)</f>
        <v>1258</v>
      </c>
      <c r="D42" s="10">
        <f t="shared" si="8"/>
        <v>13304</v>
      </c>
      <c r="E42" s="10">
        <f t="shared" si="8"/>
        <v>11454</v>
      </c>
      <c r="F42" s="10">
        <f t="shared" si="8"/>
        <v>21872</v>
      </c>
      <c r="G42" s="10">
        <f t="shared" si="8"/>
        <v>12007</v>
      </c>
      <c r="H42" s="10">
        <f t="shared" si="8"/>
        <v>23478</v>
      </c>
      <c r="I42" s="10">
        <f t="shared" si="8"/>
        <v>55665</v>
      </c>
      <c r="J42" s="10">
        <f t="shared" si="8"/>
        <v>31471</v>
      </c>
      <c r="K42" s="10">
        <f t="shared" si="8"/>
        <v>44529</v>
      </c>
      <c r="L42" s="10">
        <f t="shared" si="8"/>
        <v>23540</v>
      </c>
      <c r="M42" s="10">
        <f t="shared" si="8"/>
        <v>28675</v>
      </c>
      <c r="N42" s="10">
        <f t="shared" si="8"/>
        <v>23598</v>
      </c>
      <c r="O42" s="10">
        <f t="shared" si="8"/>
        <v>13281</v>
      </c>
      <c r="P42" s="10">
        <f t="shared" si="8"/>
        <v>39775</v>
      </c>
      <c r="Q42" s="10">
        <f t="shared" si="8"/>
        <v>9139</v>
      </c>
      <c r="R42" s="10">
        <f t="shared" si="8"/>
        <v>27739</v>
      </c>
      <c r="S42" s="10">
        <f t="shared" si="8"/>
        <v>12291</v>
      </c>
      <c r="T42" s="10">
        <f t="shared" si="8"/>
        <v>3620</v>
      </c>
      <c r="U42" s="10">
        <f t="shared" si="8"/>
        <v>11054</v>
      </c>
      <c r="V42" s="10">
        <f t="shared" si="8"/>
        <v>12541</v>
      </c>
      <c r="W42" s="10">
        <f t="shared" si="8"/>
        <v>39287</v>
      </c>
      <c r="X42" s="10">
        <f>SUM(X10,X15,X21,X26,X32,X40)</f>
        <v>72</v>
      </c>
      <c r="Y42" s="10">
        <f t="shared" si="8"/>
        <v>72</v>
      </c>
      <c r="Z42" s="10">
        <f t="shared" si="8"/>
        <v>5</v>
      </c>
      <c r="AA42" s="10">
        <f t="shared" si="8"/>
        <v>544</v>
      </c>
      <c r="AB42" s="11">
        <f t="shared" si="8"/>
        <v>460271</v>
      </c>
    </row>
    <row r="45" ht="12.75">
      <c r="B45" s="12" t="s">
        <v>61</v>
      </c>
    </row>
    <row r="46" spans="31:55" ht="12.75"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</sheetData>
  <sheetProtection/>
  <mergeCells count="2">
    <mergeCell ref="A3:B4"/>
    <mergeCell ref="C3:AA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Javier Espigares Nayach</cp:lastModifiedBy>
  <dcterms:created xsi:type="dcterms:W3CDTF">2016-11-21T11:28:35Z</dcterms:created>
  <dcterms:modified xsi:type="dcterms:W3CDTF">2017-09-21T06:28:55Z</dcterms:modified>
  <cp:category/>
  <cp:version/>
  <cp:contentType/>
  <cp:contentStatus/>
</cp:coreProperties>
</file>