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tabRatio="602" activeTab="0"/>
  </bookViews>
  <sheets>
    <sheet name="Hoja" sheetId="1" r:id="rId1"/>
  </sheets>
  <definedNames>
    <definedName name="rad61DA6.tmp" localSheetId="0">'Hoja'!$A$5:$U$51</definedName>
  </definedNames>
  <calcPr fullCalcOnLoad="1"/>
</workbook>
</file>

<file path=xl/sharedStrings.xml><?xml version="1.0" encoding="utf-8"?>
<sst xmlns="http://schemas.openxmlformats.org/spreadsheetml/2006/main" count="22" uniqueCount="21">
  <si>
    <t>GRUPO COT.</t>
  </si>
  <si>
    <t>AGRARIO</t>
  </si>
  <si>
    <t>GENERAL</t>
  </si>
  <si>
    <t>MAR</t>
  </si>
  <si>
    <t>TOTAL</t>
  </si>
  <si>
    <t>INGENIEROS Y LICENCIADOS</t>
  </si>
  <si>
    <t>INGENIEROS TECNICOS</t>
  </si>
  <si>
    <t>JEFES ADMINISTRATIVOS</t>
  </si>
  <si>
    <t>AYUDANTES NO TITULADOS</t>
  </si>
  <si>
    <t>OFICIALES ADMINISTRAT.</t>
  </si>
  <si>
    <t>SUBALTERNOS</t>
  </si>
  <si>
    <t>AUX. ADMINISTRAT.</t>
  </si>
  <si>
    <t>OFICIALES DE 1 Y 2</t>
  </si>
  <si>
    <t>OFICIALES 3 Y ESPEC.</t>
  </si>
  <si>
    <t>PEONES</t>
  </si>
  <si>
    <t>TRAB. MENORES DE 18 AﾑOS</t>
  </si>
  <si>
    <t>OTROS</t>
  </si>
  <si>
    <t>NO CONSTA</t>
  </si>
  <si>
    <t>Fuente: Tesorería General de la Seguridad Social. Dirección Provincial de Sevilla</t>
  </si>
  <si>
    <t>CARBÓN</t>
  </si>
  <si>
    <t>3.3.3. AFILIADOS POR GRUPO DE COTIZACIÓN Y RÉGIMEN EN LA PROVINCIA DE SEVILLA.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</si>
</sst>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22" fillId="0" borderId="10" xfId="0" applyNumberFormat="1" applyFont="1" applyFill="1" applyBorder="1" applyAlignment="1">
      <alignment/>
    </xf>
    <xf numFmtId="14" fontId="22" fillId="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4" fillId="0" borderId="0" xfId="51" applyBorder="1">
      <alignment/>
      <protection/>
    </xf>
    <xf numFmtId="3" fontId="24" fillId="0" borderId="0" xfId="51" applyNumberFormat="1" applyBorder="1">
      <alignment/>
      <protection/>
    </xf>
    <xf numFmtId="3" fontId="21" fillId="0" borderId="13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14" fontId="22" fillId="0" borderId="16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14" fontId="22" fillId="0" borderId="22" xfId="0" applyNumberFormat="1" applyFont="1" applyFill="1" applyBorder="1" applyAlignment="1">
      <alignment/>
    </xf>
    <xf numFmtId="0" fontId="24" fillId="0" borderId="23" xfId="51" applyBorder="1">
      <alignment/>
      <protection/>
    </xf>
    <xf numFmtId="0" fontId="24" fillId="0" borderId="24" xfId="51" applyBorder="1">
      <alignment/>
      <protection/>
    </xf>
    <xf numFmtId="3" fontId="24" fillId="0" borderId="23" xfId="51" applyNumberFormat="1" applyBorder="1">
      <alignment/>
      <protection/>
    </xf>
    <xf numFmtId="3" fontId="24" fillId="0" borderId="24" xfId="51" applyNumberFormat="1" applyBorder="1">
      <alignment/>
      <protection/>
    </xf>
    <xf numFmtId="3" fontId="22" fillId="0" borderId="25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P28" sqref="P27:P28"/>
    </sheetView>
  </sheetViews>
  <sheetFormatPr defaultColWidth="11.421875" defaultRowHeight="15"/>
  <cols>
    <col min="1" max="1" width="28.7109375" style="1" customWidth="1"/>
    <col min="2" max="17" width="10.7109375" style="1" bestFit="1" customWidth="1"/>
    <col min="18" max="18" width="10.57421875" style="1" customWidth="1"/>
    <col min="19" max="21" width="10.7109375" style="1" bestFit="1" customWidth="1"/>
    <col min="22" max="16384" width="11.421875" style="1" customWidth="1"/>
  </cols>
  <sheetData>
    <row r="1" ht="15.75">
      <c r="A1" s="3" t="s">
        <v>20</v>
      </c>
    </row>
    <row r="3" ht="13.5" thickBot="1"/>
    <row r="4" spans="1:21" s="2" customFormat="1" ht="18.75" customHeight="1">
      <c r="A4" s="17" t="s">
        <v>0</v>
      </c>
      <c r="B4" s="32" t="s">
        <v>1</v>
      </c>
      <c r="C4" s="30"/>
      <c r="D4" s="30"/>
      <c r="E4" s="31"/>
      <c r="F4" s="32" t="s">
        <v>2</v>
      </c>
      <c r="G4" s="30"/>
      <c r="H4" s="30"/>
      <c r="I4" s="31"/>
      <c r="J4" s="32" t="s">
        <v>3</v>
      </c>
      <c r="K4" s="30"/>
      <c r="L4" s="30"/>
      <c r="M4" s="31"/>
      <c r="N4" s="32" t="s">
        <v>19</v>
      </c>
      <c r="O4" s="30"/>
      <c r="P4" s="30"/>
      <c r="Q4" s="31"/>
      <c r="R4" s="29" t="s">
        <v>4</v>
      </c>
      <c r="S4" s="30"/>
      <c r="T4" s="30"/>
      <c r="U4" s="31"/>
    </row>
    <row r="5" spans="1:21" s="2" customFormat="1" ht="20.25" customHeight="1">
      <c r="A5" s="18"/>
      <c r="B5" s="21">
        <v>43921</v>
      </c>
      <c r="C5" s="7">
        <v>44012</v>
      </c>
      <c r="D5" s="7">
        <v>44104</v>
      </c>
      <c r="E5" s="8">
        <v>44196</v>
      </c>
      <c r="F5" s="21">
        <v>43921</v>
      </c>
      <c r="G5" s="7">
        <v>44012</v>
      </c>
      <c r="H5" s="7">
        <v>44104</v>
      </c>
      <c r="I5" s="8">
        <v>44196</v>
      </c>
      <c r="J5" s="21">
        <v>43921</v>
      </c>
      <c r="K5" s="7">
        <v>44012</v>
      </c>
      <c r="L5" s="7">
        <v>44104</v>
      </c>
      <c r="M5" s="8">
        <v>44196</v>
      </c>
      <c r="N5" s="21">
        <v>43921</v>
      </c>
      <c r="O5" s="7">
        <v>44012</v>
      </c>
      <c r="P5" s="7">
        <v>44104</v>
      </c>
      <c r="Q5" s="8">
        <v>44196</v>
      </c>
      <c r="R5" s="15">
        <v>43921</v>
      </c>
      <c r="S5" s="7">
        <v>44012</v>
      </c>
      <c r="T5" s="7">
        <v>44104</v>
      </c>
      <c r="U5" s="8">
        <v>44196</v>
      </c>
    </row>
    <row r="6" spans="1:21" ht="18.75" customHeight="1">
      <c r="A6" s="19" t="s">
        <v>5</v>
      </c>
      <c r="B6" s="22">
        <v>153</v>
      </c>
      <c r="C6" s="10">
        <v>150</v>
      </c>
      <c r="D6" s="10">
        <v>149</v>
      </c>
      <c r="E6" s="23">
        <v>145</v>
      </c>
      <c r="F6" s="24">
        <v>58049</v>
      </c>
      <c r="G6" s="11">
        <v>57122</v>
      </c>
      <c r="H6" s="11">
        <v>58794</v>
      </c>
      <c r="I6" s="25">
        <v>61160</v>
      </c>
      <c r="J6" s="22">
        <v>64</v>
      </c>
      <c r="K6" s="10">
        <v>63</v>
      </c>
      <c r="L6" s="10">
        <v>62</v>
      </c>
      <c r="M6" s="23">
        <v>61</v>
      </c>
      <c r="N6" s="9">
        <v>0</v>
      </c>
      <c r="O6" s="5">
        <v>0</v>
      </c>
      <c r="P6" s="5">
        <v>0</v>
      </c>
      <c r="Q6" s="28">
        <v>0</v>
      </c>
      <c r="R6" s="27">
        <f>SUM(B6+F6+J6+N6)</f>
        <v>58266</v>
      </c>
      <c r="S6" s="6">
        <f>SUM(C6+G6+K6+O6)</f>
        <v>57335</v>
      </c>
      <c r="T6" s="6">
        <f>SUM(D6+H6+L6+P6)</f>
        <v>59005</v>
      </c>
      <c r="U6" s="12">
        <f>SUM(E6+I6+M6+Q6)</f>
        <v>61366</v>
      </c>
    </row>
    <row r="7" spans="1:21" ht="12.75">
      <c r="A7" s="19" t="s">
        <v>6</v>
      </c>
      <c r="B7" s="22">
        <v>212</v>
      </c>
      <c r="C7" s="10">
        <v>214</v>
      </c>
      <c r="D7" s="10">
        <v>218</v>
      </c>
      <c r="E7" s="23">
        <v>219</v>
      </c>
      <c r="F7" s="24">
        <v>46356</v>
      </c>
      <c r="G7" s="11">
        <v>44873</v>
      </c>
      <c r="H7" s="11">
        <v>47043</v>
      </c>
      <c r="I7" s="25">
        <v>49488</v>
      </c>
      <c r="J7" s="22">
        <v>18</v>
      </c>
      <c r="K7" s="10">
        <v>18</v>
      </c>
      <c r="L7" s="10">
        <v>17</v>
      </c>
      <c r="M7" s="23">
        <v>17</v>
      </c>
      <c r="N7" s="9">
        <v>0</v>
      </c>
      <c r="O7" s="5">
        <v>0</v>
      </c>
      <c r="P7" s="5">
        <v>0</v>
      </c>
      <c r="Q7" s="28">
        <v>0</v>
      </c>
      <c r="R7" s="27">
        <f aca="true" t="shared" si="0" ref="R7:R17">SUM(B7+F7+J7+N7)</f>
        <v>46586</v>
      </c>
      <c r="S7" s="6">
        <f aca="true" t="shared" si="1" ref="S7:S17">SUM(C7+G7+K7+O7)</f>
        <v>45105</v>
      </c>
      <c r="T7" s="6">
        <f aca="true" t="shared" si="2" ref="T7:T17">SUM(D7+H7+L7+P7)</f>
        <v>47278</v>
      </c>
      <c r="U7" s="12">
        <f aca="true" t="shared" si="3" ref="U7:U17">SUM(E7+I7+M7+Q7)</f>
        <v>49724</v>
      </c>
    </row>
    <row r="8" spans="1:21" ht="12.75">
      <c r="A8" s="19" t="s">
        <v>7</v>
      </c>
      <c r="B8" s="22">
        <v>179</v>
      </c>
      <c r="C8" s="10">
        <v>188</v>
      </c>
      <c r="D8" s="10">
        <v>194</v>
      </c>
      <c r="E8" s="23">
        <v>196</v>
      </c>
      <c r="F8" s="24">
        <v>22395</v>
      </c>
      <c r="G8" s="11">
        <v>22068</v>
      </c>
      <c r="H8" s="11">
        <v>22720</v>
      </c>
      <c r="I8" s="25">
        <v>22938</v>
      </c>
      <c r="J8" s="22">
        <v>35</v>
      </c>
      <c r="K8" s="10">
        <v>36</v>
      </c>
      <c r="L8" s="10">
        <v>48</v>
      </c>
      <c r="M8" s="23">
        <v>42</v>
      </c>
      <c r="N8" s="9">
        <v>0</v>
      </c>
      <c r="O8" s="5">
        <v>0</v>
      </c>
      <c r="P8" s="5">
        <v>0</v>
      </c>
      <c r="Q8" s="28">
        <v>0</v>
      </c>
      <c r="R8" s="27">
        <f t="shared" si="0"/>
        <v>22609</v>
      </c>
      <c r="S8" s="6">
        <f t="shared" si="1"/>
        <v>22292</v>
      </c>
      <c r="T8" s="6">
        <f t="shared" si="2"/>
        <v>22962</v>
      </c>
      <c r="U8" s="12">
        <f t="shared" si="3"/>
        <v>23176</v>
      </c>
    </row>
    <row r="9" spans="1:21" ht="12.75">
      <c r="A9" s="19" t="s">
        <v>8</v>
      </c>
      <c r="B9" s="22">
        <v>120</v>
      </c>
      <c r="C9" s="10">
        <v>113</v>
      </c>
      <c r="D9" s="10">
        <v>116</v>
      </c>
      <c r="E9" s="23">
        <v>122</v>
      </c>
      <c r="F9" s="24">
        <v>17268</v>
      </c>
      <c r="G9" s="11">
        <v>16563</v>
      </c>
      <c r="H9" s="11">
        <v>16787</v>
      </c>
      <c r="I9" s="25">
        <v>17160</v>
      </c>
      <c r="J9" s="22">
        <v>19</v>
      </c>
      <c r="K9" s="10">
        <v>19</v>
      </c>
      <c r="L9" s="10">
        <v>19</v>
      </c>
      <c r="M9" s="23">
        <v>20</v>
      </c>
      <c r="N9" s="9">
        <v>0</v>
      </c>
      <c r="O9" s="5">
        <v>0</v>
      </c>
      <c r="P9" s="5">
        <v>0</v>
      </c>
      <c r="Q9" s="28">
        <v>0</v>
      </c>
      <c r="R9" s="27">
        <f t="shared" si="0"/>
        <v>17407</v>
      </c>
      <c r="S9" s="6">
        <f t="shared" si="1"/>
        <v>16695</v>
      </c>
      <c r="T9" s="6">
        <f t="shared" si="2"/>
        <v>16922</v>
      </c>
      <c r="U9" s="12">
        <f t="shared" si="3"/>
        <v>17302</v>
      </c>
    </row>
    <row r="10" spans="1:21" ht="12.75">
      <c r="A10" s="19" t="s">
        <v>9</v>
      </c>
      <c r="B10" s="22">
        <v>179</v>
      </c>
      <c r="C10" s="10">
        <v>173</v>
      </c>
      <c r="D10" s="10">
        <v>169</v>
      </c>
      <c r="E10" s="23">
        <v>167</v>
      </c>
      <c r="F10" s="24">
        <v>66997</v>
      </c>
      <c r="G10" s="11">
        <v>65933</v>
      </c>
      <c r="H10" s="11">
        <v>66442</v>
      </c>
      <c r="I10" s="25">
        <v>67772</v>
      </c>
      <c r="J10" s="22">
        <v>23</v>
      </c>
      <c r="K10" s="10">
        <v>24</v>
      </c>
      <c r="L10" s="10">
        <v>19</v>
      </c>
      <c r="M10" s="23">
        <v>15</v>
      </c>
      <c r="N10" s="9">
        <v>0</v>
      </c>
      <c r="O10" s="5">
        <v>0</v>
      </c>
      <c r="P10" s="5">
        <v>0</v>
      </c>
      <c r="Q10" s="28">
        <v>0</v>
      </c>
      <c r="R10" s="27">
        <f t="shared" si="0"/>
        <v>67199</v>
      </c>
      <c r="S10" s="6">
        <f t="shared" si="1"/>
        <v>66130</v>
      </c>
      <c r="T10" s="6">
        <f t="shared" si="2"/>
        <v>66630</v>
      </c>
      <c r="U10" s="12">
        <f t="shared" si="3"/>
        <v>67954</v>
      </c>
    </row>
    <row r="11" spans="1:21" ht="12.75">
      <c r="A11" s="19" t="s">
        <v>10</v>
      </c>
      <c r="B11" s="22">
        <v>100</v>
      </c>
      <c r="C11" s="10">
        <v>103</v>
      </c>
      <c r="D11" s="10">
        <v>97</v>
      </c>
      <c r="E11" s="23">
        <v>125</v>
      </c>
      <c r="F11" s="24">
        <v>22329</v>
      </c>
      <c r="G11" s="11">
        <v>22333</v>
      </c>
      <c r="H11" s="11">
        <v>23060</v>
      </c>
      <c r="I11" s="25">
        <v>24026</v>
      </c>
      <c r="J11" s="22">
        <v>6</v>
      </c>
      <c r="K11" s="10">
        <v>6</v>
      </c>
      <c r="L11" s="10">
        <v>6</v>
      </c>
      <c r="M11" s="23">
        <v>6</v>
      </c>
      <c r="N11" s="9">
        <v>0</v>
      </c>
      <c r="O11" s="5">
        <v>0</v>
      </c>
      <c r="P11" s="5">
        <v>0</v>
      </c>
      <c r="Q11" s="28">
        <v>0</v>
      </c>
      <c r="R11" s="27">
        <f t="shared" si="0"/>
        <v>22435</v>
      </c>
      <c r="S11" s="6">
        <f t="shared" si="1"/>
        <v>22442</v>
      </c>
      <c r="T11" s="6">
        <f t="shared" si="2"/>
        <v>23163</v>
      </c>
      <c r="U11" s="12">
        <f t="shared" si="3"/>
        <v>24157</v>
      </c>
    </row>
    <row r="12" spans="1:21" ht="12.75">
      <c r="A12" s="19" t="s">
        <v>11</v>
      </c>
      <c r="B12" s="24">
        <v>55980</v>
      </c>
      <c r="C12" s="11">
        <v>58645</v>
      </c>
      <c r="D12" s="11">
        <v>49644</v>
      </c>
      <c r="E12" s="25">
        <v>48572</v>
      </c>
      <c r="F12" s="24">
        <v>70553</v>
      </c>
      <c r="G12" s="11">
        <v>71124</v>
      </c>
      <c r="H12" s="11">
        <v>73801</v>
      </c>
      <c r="I12" s="25">
        <v>76205</v>
      </c>
      <c r="J12" s="22">
        <v>7</v>
      </c>
      <c r="K12" s="10">
        <v>7</v>
      </c>
      <c r="L12" s="10">
        <v>7</v>
      </c>
      <c r="M12" s="23">
        <v>7</v>
      </c>
      <c r="N12" s="9">
        <v>0</v>
      </c>
      <c r="O12" s="5">
        <v>0</v>
      </c>
      <c r="P12" s="5">
        <v>0</v>
      </c>
      <c r="Q12" s="28">
        <v>0</v>
      </c>
      <c r="R12" s="27">
        <f t="shared" si="0"/>
        <v>126540</v>
      </c>
      <c r="S12" s="6">
        <f t="shared" si="1"/>
        <v>129776</v>
      </c>
      <c r="T12" s="6">
        <f t="shared" si="2"/>
        <v>123452</v>
      </c>
      <c r="U12" s="12">
        <f t="shared" si="3"/>
        <v>124784</v>
      </c>
    </row>
    <row r="13" spans="1:21" ht="12.75">
      <c r="A13" s="19" t="s">
        <v>12</v>
      </c>
      <c r="B13" s="24">
        <v>2218</v>
      </c>
      <c r="C13" s="11">
        <v>2364</v>
      </c>
      <c r="D13" s="11">
        <v>2535</v>
      </c>
      <c r="E13" s="25">
        <v>2597</v>
      </c>
      <c r="F13" s="24">
        <v>81827</v>
      </c>
      <c r="G13" s="11">
        <v>89900</v>
      </c>
      <c r="H13" s="11">
        <v>91442</v>
      </c>
      <c r="I13" s="25">
        <v>88423</v>
      </c>
      <c r="J13" s="22">
        <v>60</v>
      </c>
      <c r="K13" s="10">
        <v>59</v>
      </c>
      <c r="L13" s="10">
        <v>56</v>
      </c>
      <c r="M13" s="23">
        <v>58</v>
      </c>
      <c r="N13" s="9">
        <v>0</v>
      </c>
      <c r="O13" s="5">
        <v>0</v>
      </c>
      <c r="P13" s="5">
        <v>0</v>
      </c>
      <c r="Q13" s="28">
        <v>0</v>
      </c>
      <c r="R13" s="27">
        <f t="shared" si="0"/>
        <v>84105</v>
      </c>
      <c r="S13" s="6">
        <f t="shared" si="1"/>
        <v>92323</v>
      </c>
      <c r="T13" s="6">
        <f t="shared" si="2"/>
        <v>94033</v>
      </c>
      <c r="U13" s="12">
        <f t="shared" si="3"/>
        <v>91078</v>
      </c>
    </row>
    <row r="14" spans="1:21" ht="12.75">
      <c r="A14" s="19" t="s">
        <v>13</v>
      </c>
      <c r="B14" s="22">
        <v>590</v>
      </c>
      <c r="C14" s="10">
        <v>606</v>
      </c>
      <c r="D14" s="10">
        <v>636</v>
      </c>
      <c r="E14" s="23">
        <v>781</v>
      </c>
      <c r="F14" s="24">
        <v>38921</v>
      </c>
      <c r="G14" s="11">
        <v>41919</v>
      </c>
      <c r="H14" s="11">
        <v>43466</v>
      </c>
      <c r="I14" s="25">
        <v>40359</v>
      </c>
      <c r="J14" s="22">
        <v>104</v>
      </c>
      <c r="K14" s="10">
        <v>106</v>
      </c>
      <c r="L14" s="10">
        <v>105</v>
      </c>
      <c r="M14" s="23">
        <v>102</v>
      </c>
      <c r="N14" s="9">
        <v>0</v>
      </c>
      <c r="O14" s="5">
        <v>0</v>
      </c>
      <c r="P14" s="5">
        <v>0</v>
      </c>
      <c r="Q14" s="28">
        <v>0</v>
      </c>
      <c r="R14" s="27">
        <f t="shared" si="0"/>
        <v>39615</v>
      </c>
      <c r="S14" s="6">
        <f t="shared" si="1"/>
        <v>42631</v>
      </c>
      <c r="T14" s="6">
        <f t="shared" si="2"/>
        <v>44207</v>
      </c>
      <c r="U14" s="12">
        <f t="shared" si="3"/>
        <v>41242</v>
      </c>
    </row>
    <row r="15" spans="1:21" ht="12.75">
      <c r="A15" s="19" t="s">
        <v>14</v>
      </c>
      <c r="B15" s="24">
        <v>22398</v>
      </c>
      <c r="C15" s="11">
        <v>17613</v>
      </c>
      <c r="D15" s="11">
        <v>37339</v>
      </c>
      <c r="E15" s="25">
        <v>31919</v>
      </c>
      <c r="F15" s="24">
        <v>67716</v>
      </c>
      <c r="G15" s="11">
        <v>72906</v>
      </c>
      <c r="H15" s="11">
        <v>80492</v>
      </c>
      <c r="I15" s="25">
        <v>78418</v>
      </c>
      <c r="J15" s="22">
        <v>34</v>
      </c>
      <c r="K15" s="10">
        <v>31</v>
      </c>
      <c r="L15" s="10">
        <v>28</v>
      </c>
      <c r="M15" s="23">
        <v>28</v>
      </c>
      <c r="N15" s="9">
        <v>0</v>
      </c>
      <c r="O15" s="5">
        <v>0</v>
      </c>
      <c r="P15" s="5">
        <v>0</v>
      </c>
      <c r="Q15" s="28">
        <v>0</v>
      </c>
      <c r="R15" s="27">
        <f t="shared" si="0"/>
        <v>90148</v>
      </c>
      <c r="S15" s="6">
        <f t="shared" si="1"/>
        <v>90550</v>
      </c>
      <c r="T15" s="6">
        <f t="shared" si="2"/>
        <v>117859</v>
      </c>
      <c r="U15" s="12">
        <f t="shared" si="3"/>
        <v>110365</v>
      </c>
    </row>
    <row r="16" spans="1:21" ht="12.75">
      <c r="A16" s="19" t="s">
        <v>15</v>
      </c>
      <c r="B16" s="22">
        <v>5</v>
      </c>
      <c r="C16" s="10">
        <v>8</v>
      </c>
      <c r="D16" s="10">
        <v>24</v>
      </c>
      <c r="E16" s="23">
        <v>23</v>
      </c>
      <c r="F16" s="22">
        <v>47</v>
      </c>
      <c r="G16" s="10">
        <v>70</v>
      </c>
      <c r="H16" s="10">
        <v>54</v>
      </c>
      <c r="I16" s="23">
        <v>47</v>
      </c>
      <c r="J16" s="22">
        <v>0</v>
      </c>
      <c r="K16" s="10">
        <v>0</v>
      </c>
      <c r="L16" s="10">
        <v>0</v>
      </c>
      <c r="M16" s="23">
        <v>0</v>
      </c>
      <c r="N16" s="9">
        <v>0</v>
      </c>
      <c r="O16" s="5">
        <v>0</v>
      </c>
      <c r="P16" s="5">
        <v>0</v>
      </c>
      <c r="Q16" s="28">
        <v>0</v>
      </c>
      <c r="R16" s="27">
        <f t="shared" si="0"/>
        <v>52</v>
      </c>
      <c r="S16" s="6">
        <f t="shared" si="1"/>
        <v>78</v>
      </c>
      <c r="T16" s="6">
        <f t="shared" si="2"/>
        <v>78</v>
      </c>
      <c r="U16" s="12">
        <f t="shared" si="3"/>
        <v>70</v>
      </c>
    </row>
    <row r="17" spans="1:21" ht="12.75">
      <c r="A17" s="19" t="s">
        <v>16</v>
      </c>
      <c r="B17" s="22">
        <v>0</v>
      </c>
      <c r="C17" s="10">
        <v>0</v>
      </c>
      <c r="D17" s="10">
        <v>0</v>
      </c>
      <c r="E17" s="23">
        <v>0</v>
      </c>
      <c r="F17" s="22">
        <v>0</v>
      </c>
      <c r="G17" s="10">
        <v>0</v>
      </c>
      <c r="H17" s="10">
        <v>0</v>
      </c>
      <c r="I17" s="23">
        <v>0</v>
      </c>
      <c r="J17" s="22">
        <v>0</v>
      </c>
      <c r="K17" s="10">
        <v>0</v>
      </c>
      <c r="L17" s="10">
        <v>0</v>
      </c>
      <c r="M17" s="23">
        <v>0</v>
      </c>
      <c r="N17" s="9">
        <v>0</v>
      </c>
      <c r="O17" s="5">
        <v>0</v>
      </c>
      <c r="P17" s="5">
        <v>0</v>
      </c>
      <c r="Q17" s="28">
        <v>0</v>
      </c>
      <c r="R17" s="27">
        <f t="shared" si="0"/>
        <v>0</v>
      </c>
      <c r="S17" s="6">
        <f t="shared" si="1"/>
        <v>0</v>
      </c>
      <c r="T17" s="6">
        <f t="shared" si="2"/>
        <v>0</v>
      </c>
      <c r="U17" s="12">
        <f t="shared" si="3"/>
        <v>0</v>
      </c>
    </row>
    <row r="18" spans="1:21" ht="12.75">
      <c r="A18" s="19" t="s">
        <v>17</v>
      </c>
      <c r="B18" s="22">
        <v>0</v>
      </c>
      <c r="C18" s="10">
        <v>0</v>
      </c>
      <c r="D18" s="10">
        <v>0</v>
      </c>
      <c r="E18" s="23">
        <v>0</v>
      </c>
      <c r="F18" s="22">
        <v>0</v>
      </c>
      <c r="G18" s="10">
        <v>0</v>
      </c>
      <c r="H18" s="10">
        <v>0</v>
      </c>
      <c r="I18" s="23">
        <v>0</v>
      </c>
      <c r="J18" s="22">
        <v>0</v>
      </c>
      <c r="K18" s="10">
        <v>0</v>
      </c>
      <c r="L18" s="10">
        <v>0</v>
      </c>
      <c r="M18" s="23">
        <v>0</v>
      </c>
      <c r="N18" s="9">
        <v>0</v>
      </c>
      <c r="O18" s="5">
        <v>0</v>
      </c>
      <c r="P18" s="5">
        <v>0</v>
      </c>
      <c r="Q18" s="28">
        <v>0</v>
      </c>
      <c r="R18" s="27">
        <v>122437</v>
      </c>
      <c r="S18" s="6">
        <v>123473</v>
      </c>
      <c r="T18" s="6">
        <v>124214</v>
      </c>
      <c r="U18" s="12">
        <v>126378</v>
      </c>
    </row>
    <row r="19" spans="1:21" s="2" customFormat="1" ht="27" customHeight="1" thickBot="1">
      <c r="A19" s="20" t="s">
        <v>4</v>
      </c>
      <c r="B19" s="26">
        <f aca="true" t="shared" si="4" ref="B19:U19">SUM(B6:B18)</f>
        <v>82134</v>
      </c>
      <c r="C19" s="13">
        <f t="shared" si="4"/>
        <v>80177</v>
      </c>
      <c r="D19" s="13">
        <f t="shared" si="4"/>
        <v>91121</v>
      </c>
      <c r="E19" s="14">
        <f t="shared" si="4"/>
        <v>84866</v>
      </c>
      <c r="F19" s="26">
        <f>SUM(F6:F18)</f>
        <v>492458</v>
      </c>
      <c r="G19" s="13">
        <f t="shared" si="4"/>
        <v>504811</v>
      </c>
      <c r="H19" s="13">
        <f t="shared" si="4"/>
        <v>524101</v>
      </c>
      <c r="I19" s="14">
        <f t="shared" si="4"/>
        <v>525996</v>
      </c>
      <c r="J19" s="26">
        <f t="shared" si="4"/>
        <v>370</v>
      </c>
      <c r="K19" s="13">
        <f t="shared" si="4"/>
        <v>369</v>
      </c>
      <c r="L19" s="13">
        <f t="shared" si="4"/>
        <v>367</v>
      </c>
      <c r="M19" s="14">
        <f t="shared" si="4"/>
        <v>356</v>
      </c>
      <c r="N19" s="26">
        <f t="shared" si="4"/>
        <v>0</v>
      </c>
      <c r="O19" s="13">
        <f t="shared" si="4"/>
        <v>0</v>
      </c>
      <c r="P19" s="13">
        <f t="shared" si="4"/>
        <v>0</v>
      </c>
      <c r="Q19" s="14">
        <f t="shared" si="4"/>
        <v>0</v>
      </c>
      <c r="R19" s="16">
        <f>SUM(R6:R18)</f>
        <v>697399</v>
      </c>
      <c r="S19" s="13">
        <f t="shared" si="4"/>
        <v>708830</v>
      </c>
      <c r="T19" s="13">
        <f t="shared" si="4"/>
        <v>739803</v>
      </c>
      <c r="U19" s="14">
        <f t="shared" si="4"/>
        <v>737596</v>
      </c>
    </row>
    <row r="22" ht="12.75">
      <c r="A22" s="4" t="s">
        <v>18</v>
      </c>
    </row>
  </sheetData>
  <sheetProtection/>
  <mergeCells count="5">
    <mergeCell ref="R4:U4"/>
    <mergeCell ref="B4:E4"/>
    <mergeCell ref="F4:I4"/>
    <mergeCell ref="J4:M4"/>
    <mergeCell ref="N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mahergon</cp:lastModifiedBy>
  <cp:lastPrinted>2016-06-21T07:40:32Z</cp:lastPrinted>
  <dcterms:created xsi:type="dcterms:W3CDTF">2016-06-15T12:12:21Z</dcterms:created>
  <dcterms:modified xsi:type="dcterms:W3CDTF">2021-08-24T12:09:22Z</dcterms:modified>
  <cp:category/>
  <cp:version/>
  <cp:contentType/>
  <cp:contentStatus/>
</cp:coreProperties>
</file>