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521" windowWidth="15570" windowHeight="104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<sst xmlns="http://schemas.openxmlformats.org/spreadsheetml/2006/main" count="49" uniqueCount="45">
  <si>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Tipo Especialidad</t>
  </si>
  <si>
    <t>Tarjeta individual sanitaria adscrita a Medicina de Familia</t>
  </si>
  <si>
    <t>Tarjeta individual sanitaria adscrita a Pediatría</t>
  </si>
  <si>
    <t>Total tarjetas individual adscritas</t>
  </si>
  <si>
    <t>Sexo</t>
  </si>
  <si>
    <t>Hombre</t>
  </si>
  <si>
    <t>Mujer</t>
  </si>
  <si>
    <t>Total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</si>
  <si>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</si>
  <si>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</si>
  <si>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</si>
  <si>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</si>
  <si>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</si>
  <si>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</si>
  <si>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</si>
  <si>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</si>
  <si>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</si>
  <si>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</si>
  <si>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</si>
  <si>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</si>
  <si>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</si>
  <si>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</si>
  <si>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</si>
  <si>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</si>
  <si>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</si>
  <si>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</si>
  <si>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</si>
  <si>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</si>
  <si>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</si>
  <si>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</si>
  <si>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</si>
  <si>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</si>
  <si>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</si>
  <si>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</si>
  <si>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</si>
  <si>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</si>
  <si>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</si>
  <si>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</si>
  <si>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</si>
  <si>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</si>
  <si>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</si>
  <si>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Aeropuerto Viejo</t>
  </si>
  <si>
    <t>Dirección General de Asistencia Sanitaria y Resultados en Salud. Servicio Andaluz de Salud. Consejería de Salud y Familias</t>
  </si>
  <si>
    <t xml:space="preserve">FUENTE: MTI base de datos de usuarios a fecha diciembre de 2019. (mes de referencia para año 2020). </t>
  </si>
  <si>
    <t>4.3.4. POBLACIÓN ADSCRITA POR CENTRO DE SALUD DEL DISTRITO SANITARIO  SEVILLA. AÑO 2020.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</si>
</sst>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23"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medium"/>
      <right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/>
    </xf>
    <xf numFmtId="3" fontId="3" fillId="0" borderId="0" xfId="48" applyNumberFormat="1" applyFont="1" applyBorder="1" applyAlignment="1">
      <alignment horizontal="right"/>
    </xf>
    <xf numFmtId="3" fontId="3" fillId="0" borderId="10" xfId="48" applyNumberFormat="1" applyFont="1" applyBorder="1" applyAlignment="1">
      <alignment horizontal="right"/>
    </xf>
    <xf numFmtId="164" fontId="5" fillId="24" borderId="11" xfId="55" applyNumberFormat="1" applyFont="1" applyFill="1" applyBorder="1" applyAlignment="1">
      <alignment horizontal="right" vertical="center"/>
      <protection/>
    </xf>
    <xf numFmtId="164" fontId="5" fillId="24" borderId="12" xfId="55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2" fillId="0" borderId="15" xfId="48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8" xfId="48" applyNumberFormat="1" applyFont="1" applyBorder="1" applyAlignment="1">
      <alignment horizontal="right"/>
    </xf>
    <xf numFmtId="3" fontId="2" fillId="0" borderId="19" xfId="48" applyNumberFormat="1" applyFont="1" applyBorder="1" applyAlignment="1">
      <alignment horizontal="right"/>
    </xf>
    <xf numFmtId="3" fontId="3" fillId="0" borderId="20" xfId="52" applyNumberFormat="1" applyFont="1" applyFill="1" applyBorder="1" applyAlignment="1">
      <alignment horizontal="right" vertical="center"/>
      <protection/>
    </xf>
    <xf numFmtId="3" fontId="3" fillId="0" borderId="21" xfId="52" applyNumberFormat="1" applyFont="1" applyFill="1" applyBorder="1" applyAlignment="1">
      <alignment horizontal="right" vertical="center"/>
      <protection/>
    </xf>
    <xf numFmtId="3" fontId="3" fillId="0" borderId="22" xfId="48" applyNumberFormat="1" applyFont="1" applyBorder="1" applyAlignment="1">
      <alignment horizontal="right"/>
    </xf>
    <xf numFmtId="3" fontId="3" fillId="0" borderId="23" xfId="48" applyNumberFormat="1" applyFont="1" applyBorder="1" applyAlignment="1">
      <alignment horizontal="right"/>
    </xf>
    <xf numFmtId="3" fontId="3" fillId="0" borderId="24" xfId="48" applyNumberFormat="1" applyFont="1" applyBorder="1" applyAlignment="1">
      <alignment horizontal="right"/>
    </xf>
    <xf numFmtId="0" fontId="2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5" fillId="0" borderId="36" xfId="54" applyNumberFormat="1" applyBorder="1" applyAlignment="1">
      <alignment/>
      <protection/>
    </xf>
    <xf numFmtId="164" fontId="5" fillId="0" borderId="36" xfId="54" applyNumberFormat="1" applyBorder="1">
      <alignment/>
      <protection/>
    </xf>
    <xf numFmtId="164" fontId="5" fillId="0" borderId="11" xfId="54" applyNumberFormat="1" applyBorder="1" applyAlignment="1">
      <alignment/>
      <protection/>
    </xf>
    <xf numFmtId="164" fontId="5" fillId="0" borderId="11" xfId="54" applyNumberFormat="1" applyBorder="1">
      <alignment/>
      <protection/>
    </xf>
    <xf numFmtId="164" fontId="5" fillId="0" borderId="12" xfId="54" applyNumberFormat="1" applyBorder="1" applyAlignment="1">
      <alignment/>
      <protection/>
    </xf>
    <xf numFmtId="164" fontId="5" fillId="0" borderId="12" xfId="54" applyNumberFormat="1" applyBorder="1">
      <alignment/>
      <protection/>
    </xf>
    <xf numFmtId="164" fontId="5" fillId="24" borderId="36" xfId="55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TABLA 4.3.4.C POBLACION SEVILL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11.421875" style="3" customWidth="1"/>
    <col min="2" max="2" width="38.421875" style="3" customWidth="1"/>
    <col min="3" max="16384" width="11.421875" style="3" customWidth="1"/>
  </cols>
  <sheetData>
    <row r="1" spans="2:9" ht="15.75">
      <c r="B1" s="1" t="s">
        <v>44</v>
      </c>
      <c r="C1" s="2"/>
      <c r="D1" s="2"/>
      <c r="E1" s="2"/>
      <c r="F1" s="2"/>
      <c r="G1" s="2"/>
      <c r="H1" s="2"/>
      <c r="I1" s="2"/>
    </row>
    <row r="3" spans="2:9" ht="13.5" thickBot="1">
      <c r="B3" s="16"/>
      <c r="I3" s="16"/>
    </row>
    <row r="4" spans="1:10" ht="12.75">
      <c r="A4" s="15"/>
      <c r="B4" s="42" t="s">
        <v>0</v>
      </c>
      <c r="C4" s="33" t="s">
        <v>1</v>
      </c>
      <c r="D4" s="34"/>
      <c r="E4" s="35"/>
      <c r="F4" s="33" t="s">
        <v>2</v>
      </c>
      <c r="G4" s="34"/>
      <c r="H4" s="35"/>
      <c r="I4" s="39" t="s">
        <v>3</v>
      </c>
      <c r="J4" s="5"/>
    </row>
    <row r="5" spans="1:10" ht="12.75">
      <c r="A5" s="15"/>
      <c r="B5" s="43"/>
      <c r="C5" s="36"/>
      <c r="D5" s="37"/>
      <c r="E5" s="38"/>
      <c r="F5" s="36"/>
      <c r="G5" s="37"/>
      <c r="H5" s="38"/>
      <c r="I5" s="40"/>
      <c r="J5" s="5"/>
    </row>
    <row r="6" spans="1:9" ht="23.25" customHeight="1">
      <c r="A6" s="15"/>
      <c r="B6" s="21" t="s">
        <v>4</v>
      </c>
      <c r="C6" s="23" t="s">
        <v>5</v>
      </c>
      <c r="D6" s="22" t="s">
        <v>6</v>
      </c>
      <c r="E6" s="22" t="s">
        <v>7</v>
      </c>
      <c r="F6" s="23" t="s">
        <v>5</v>
      </c>
      <c r="G6" s="22" t="s">
        <v>6</v>
      </c>
      <c r="H6" s="22" t="s">
        <v>7</v>
      </c>
      <c r="I6" s="41"/>
    </row>
    <row r="7" spans="1:9" ht="12.75">
      <c r="A7" s="5"/>
      <c r="B7" s="17" t="s">
        <v>41</v>
      </c>
      <c r="C7" s="44">
        <v>355</v>
      </c>
      <c r="D7" s="45">
        <v>346</v>
      </c>
      <c r="E7" s="11">
        <f>SUM(C7:D7)</f>
        <v>701</v>
      </c>
      <c r="F7" s="50"/>
      <c r="G7" s="50"/>
      <c r="H7" s="28">
        <f>SUM(F7:G7)</f>
        <v>0</v>
      </c>
      <c r="I7" s="26">
        <f>E7+H7</f>
        <v>701</v>
      </c>
    </row>
    <row r="8" spans="1:9" ht="12.75">
      <c r="A8" s="15"/>
      <c r="B8" s="18" t="s">
        <v>8</v>
      </c>
      <c r="C8" s="46">
        <v>11239</v>
      </c>
      <c r="D8" s="47">
        <v>12432</v>
      </c>
      <c r="E8" s="12">
        <f aca="true" t="shared" si="0" ref="E8:E40">SUM(C8:D8)</f>
        <v>23671</v>
      </c>
      <c r="F8" s="13">
        <v>1529</v>
      </c>
      <c r="G8" s="13">
        <v>1378</v>
      </c>
      <c r="H8" s="29">
        <f aca="true" t="shared" si="1" ref="H8:H40">SUM(F8:G8)</f>
        <v>2907</v>
      </c>
      <c r="I8" s="27">
        <f aca="true" t="shared" si="2" ref="I8:I40">E8+H8</f>
        <v>26578</v>
      </c>
    </row>
    <row r="9" spans="1:9" ht="12.75">
      <c r="A9" s="15"/>
      <c r="B9" s="18" t="s">
        <v>9</v>
      </c>
      <c r="C9" s="46">
        <v>9720</v>
      </c>
      <c r="D9" s="47">
        <v>10674</v>
      </c>
      <c r="E9" s="12">
        <f t="shared" si="0"/>
        <v>20394</v>
      </c>
      <c r="F9" s="13">
        <v>1867</v>
      </c>
      <c r="G9" s="13">
        <v>1705</v>
      </c>
      <c r="H9" s="29">
        <f t="shared" si="1"/>
        <v>3572</v>
      </c>
      <c r="I9" s="27">
        <f t="shared" si="2"/>
        <v>23966</v>
      </c>
    </row>
    <row r="10" spans="1:9" ht="12.75">
      <c r="A10" s="15"/>
      <c r="B10" s="18" t="s">
        <v>10</v>
      </c>
      <c r="C10" s="46">
        <v>9250</v>
      </c>
      <c r="D10" s="47">
        <v>11362</v>
      </c>
      <c r="E10" s="12">
        <f t="shared" si="0"/>
        <v>20612</v>
      </c>
      <c r="F10" s="13">
        <v>1535</v>
      </c>
      <c r="G10" s="13">
        <v>1465</v>
      </c>
      <c r="H10" s="29">
        <f t="shared" si="1"/>
        <v>3000</v>
      </c>
      <c r="I10" s="27">
        <f t="shared" si="2"/>
        <v>23612</v>
      </c>
    </row>
    <row r="11" spans="1:9" ht="12.75">
      <c r="A11" s="15"/>
      <c r="B11" s="18" t="s">
        <v>11</v>
      </c>
      <c r="C11" s="46">
        <v>9396</v>
      </c>
      <c r="D11" s="47">
        <v>10465</v>
      </c>
      <c r="E11" s="12">
        <f t="shared" si="0"/>
        <v>19861</v>
      </c>
      <c r="F11" s="13">
        <v>1418</v>
      </c>
      <c r="G11" s="13">
        <v>1366</v>
      </c>
      <c r="H11" s="29">
        <f t="shared" si="1"/>
        <v>2784</v>
      </c>
      <c r="I11" s="27">
        <f t="shared" si="2"/>
        <v>22645</v>
      </c>
    </row>
    <row r="12" spans="1:9" ht="12.75">
      <c r="A12" s="15"/>
      <c r="B12" s="18" t="s">
        <v>12</v>
      </c>
      <c r="C12" s="46">
        <v>5764</v>
      </c>
      <c r="D12" s="47">
        <v>6178</v>
      </c>
      <c r="E12" s="12">
        <f t="shared" si="0"/>
        <v>11942</v>
      </c>
      <c r="F12" s="13">
        <v>1185</v>
      </c>
      <c r="G12" s="13">
        <v>1083</v>
      </c>
      <c r="H12" s="29">
        <f t="shared" si="1"/>
        <v>2268</v>
      </c>
      <c r="I12" s="27">
        <f t="shared" si="2"/>
        <v>14210</v>
      </c>
    </row>
    <row r="13" spans="1:9" ht="12.75">
      <c r="A13" s="15"/>
      <c r="B13" s="18" t="s">
        <v>13</v>
      </c>
      <c r="C13" s="46">
        <v>6954</v>
      </c>
      <c r="D13" s="47">
        <v>7596</v>
      </c>
      <c r="E13" s="12">
        <f t="shared" si="0"/>
        <v>14550</v>
      </c>
      <c r="F13" s="13">
        <v>1059</v>
      </c>
      <c r="G13" s="13">
        <v>972</v>
      </c>
      <c r="H13" s="29">
        <f t="shared" si="1"/>
        <v>2031</v>
      </c>
      <c r="I13" s="27">
        <f t="shared" si="2"/>
        <v>16581</v>
      </c>
    </row>
    <row r="14" spans="1:9" ht="12.75">
      <c r="A14" s="15"/>
      <c r="B14" s="18" t="s">
        <v>14</v>
      </c>
      <c r="C14" s="46">
        <v>9261</v>
      </c>
      <c r="D14" s="47">
        <v>10069</v>
      </c>
      <c r="E14" s="12">
        <f t="shared" si="0"/>
        <v>19330</v>
      </c>
      <c r="F14" s="13">
        <v>1300</v>
      </c>
      <c r="G14" s="13">
        <v>1235</v>
      </c>
      <c r="H14" s="29">
        <f t="shared" si="1"/>
        <v>2535</v>
      </c>
      <c r="I14" s="27">
        <f t="shared" si="2"/>
        <v>21865</v>
      </c>
    </row>
    <row r="15" spans="1:9" ht="12.75">
      <c r="A15" s="15"/>
      <c r="B15" s="18" t="s">
        <v>15</v>
      </c>
      <c r="C15" s="46">
        <v>7245</v>
      </c>
      <c r="D15" s="47">
        <v>8576</v>
      </c>
      <c r="E15" s="12">
        <f t="shared" si="0"/>
        <v>15821</v>
      </c>
      <c r="F15" s="13">
        <v>915</v>
      </c>
      <c r="G15" s="13">
        <v>981</v>
      </c>
      <c r="H15" s="29">
        <f t="shared" si="1"/>
        <v>1896</v>
      </c>
      <c r="I15" s="27">
        <f t="shared" si="2"/>
        <v>17717</v>
      </c>
    </row>
    <row r="16" spans="1:9" ht="12.75">
      <c r="A16" s="15"/>
      <c r="B16" s="18" t="s">
        <v>16</v>
      </c>
      <c r="C16" s="46">
        <v>10325</v>
      </c>
      <c r="D16" s="47">
        <v>12131</v>
      </c>
      <c r="E16" s="12">
        <f t="shared" si="0"/>
        <v>22456</v>
      </c>
      <c r="F16" s="13">
        <v>1500</v>
      </c>
      <c r="G16" s="13">
        <v>1362</v>
      </c>
      <c r="H16" s="29">
        <f t="shared" si="1"/>
        <v>2862</v>
      </c>
      <c r="I16" s="27">
        <f t="shared" si="2"/>
        <v>25318</v>
      </c>
    </row>
    <row r="17" spans="1:9" ht="12.75">
      <c r="A17" s="15"/>
      <c r="B17" s="18" t="s">
        <v>17</v>
      </c>
      <c r="C17" s="46">
        <v>4939</v>
      </c>
      <c r="D17" s="47">
        <v>5867</v>
      </c>
      <c r="E17" s="12">
        <f t="shared" si="0"/>
        <v>10806</v>
      </c>
      <c r="F17" s="13"/>
      <c r="G17" s="13"/>
      <c r="H17" s="29">
        <f t="shared" si="1"/>
        <v>0</v>
      </c>
      <c r="I17" s="27">
        <f t="shared" si="2"/>
        <v>10806</v>
      </c>
    </row>
    <row r="18" spans="1:9" ht="12.75">
      <c r="A18" s="15"/>
      <c r="B18" s="18" t="s">
        <v>18</v>
      </c>
      <c r="C18" s="46">
        <v>12779</v>
      </c>
      <c r="D18" s="47">
        <v>15652</v>
      </c>
      <c r="E18" s="12">
        <f t="shared" si="0"/>
        <v>28431</v>
      </c>
      <c r="F18" s="13">
        <v>2472</v>
      </c>
      <c r="G18" s="13">
        <v>2286</v>
      </c>
      <c r="H18" s="29">
        <f t="shared" si="1"/>
        <v>4758</v>
      </c>
      <c r="I18" s="27">
        <f t="shared" si="2"/>
        <v>33189</v>
      </c>
    </row>
    <row r="19" spans="1:9" ht="12.75">
      <c r="A19" s="15"/>
      <c r="B19" s="18" t="s">
        <v>19</v>
      </c>
      <c r="C19" s="46">
        <v>12857</v>
      </c>
      <c r="D19" s="47">
        <v>15409</v>
      </c>
      <c r="E19" s="12">
        <f t="shared" si="0"/>
        <v>28266</v>
      </c>
      <c r="F19" s="13"/>
      <c r="G19" s="13"/>
      <c r="H19" s="29">
        <f t="shared" si="1"/>
        <v>0</v>
      </c>
      <c r="I19" s="27">
        <f t="shared" si="2"/>
        <v>28266</v>
      </c>
    </row>
    <row r="20" spans="1:9" ht="12.75">
      <c r="A20" s="15"/>
      <c r="B20" s="18" t="s">
        <v>20</v>
      </c>
      <c r="C20" s="46">
        <v>8465</v>
      </c>
      <c r="D20" s="47">
        <v>9440</v>
      </c>
      <c r="E20" s="12">
        <f t="shared" si="0"/>
        <v>17905</v>
      </c>
      <c r="F20" s="13">
        <v>1615</v>
      </c>
      <c r="G20" s="13">
        <v>1536</v>
      </c>
      <c r="H20" s="29">
        <f t="shared" si="1"/>
        <v>3151</v>
      </c>
      <c r="I20" s="27">
        <f t="shared" si="2"/>
        <v>21056</v>
      </c>
    </row>
    <row r="21" spans="1:9" ht="12.75">
      <c r="A21" s="15"/>
      <c r="B21" s="18" t="s">
        <v>21</v>
      </c>
      <c r="C21" s="46">
        <v>9112</v>
      </c>
      <c r="D21" s="47">
        <v>8825</v>
      </c>
      <c r="E21" s="12">
        <f t="shared" si="0"/>
        <v>17937</v>
      </c>
      <c r="F21" s="13">
        <v>1686</v>
      </c>
      <c r="G21" s="13">
        <v>1602</v>
      </c>
      <c r="H21" s="29">
        <f t="shared" si="1"/>
        <v>3288</v>
      </c>
      <c r="I21" s="27">
        <f t="shared" si="2"/>
        <v>21225</v>
      </c>
    </row>
    <row r="22" spans="1:9" ht="12.75">
      <c r="A22" s="15"/>
      <c r="B22" s="18" t="s">
        <v>22</v>
      </c>
      <c r="C22" s="46">
        <v>5363</v>
      </c>
      <c r="D22" s="47">
        <v>5933</v>
      </c>
      <c r="E22" s="12">
        <f t="shared" si="0"/>
        <v>11296</v>
      </c>
      <c r="F22" s="13">
        <v>1138</v>
      </c>
      <c r="G22" s="13">
        <v>1008</v>
      </c>
      <c r="H22" s="29">
        <f t="shared" si="1"/>
        <v>2146</v>
      </c>
      <c r="I22" s="27">
        <f t="shared" si="2"/>
        <v>13442</v>
      </c>
    </row>
    <row r="23" spans="1:9" ht="12.75">
      <c r="A23" s="15"/>
      <c r="B23" s="18" t="s">
        <v>23</v>
      </c>
      <c r="C23" s="46">
        <v>7186</v>
      </c>
      <c r="D23" s="47">
        <v>8990</v>
      </c>
      <c r="E23" s="12">
        <f t="shared" si="0"/>
        <v>16176</v>
      </c>
      <c r="F23" s="13">
        <v>1586</v>
      </c>
      <c r="G23" s="13">
        <v>1460</v>
      </c>
      <c r="H23" s="29">
        <f t="shared" si="1"/>
        <v>3046</v>
      </c>
      <c r="I23" s="27">
        <f t="shared" si="2"/>
        <v>19222</v>
      </c>
    </row>
    <row r="24" spans="1:9" ht="12.75">
      <c r="A24" s="15"/>
      <c r="B24" s="18" t="s">
        <v>24</v>
      </c>
      <c r="C24" s="46">
        <v>9240</v>
      </c>
      <c r="D24" s="47">
        <v>10630</v>
      </c>
      <c r="E24" s="12">
        <f t="shared" si="0"/>
        <v>19870</v>
      </c>
      <c r="F24" s="13">
        <v>2588</v>
      </c>
      <c r="G24" s="13">
        <v>2339</v>
      </c>
      <c r="H24" s="29">
        <f t="shared" si="1"/>
        <v>4927</v>
      </c>
      <c r="I24" s="27">
        <f t="shared" si="2"/>
        <v>24797</v>
      </c>
    </row>
    <row r="25" spans="1:9" ht="12.75">
      <c r="A25" s="15"/>
      <c r="B25" s="18" t="s">
        <v>25</v>
      </c>
      <c r="C25" s="46">
        <v>9723</v>
      </c>
      <c r="D25" s="47">
        <v>11295</v>
      </c>
      <c r="E25" s="12">
        <f t="shared" si="0"/>
        <v>21018</v>
      </c>
      <c r="F25" s="13">
        <v>1680</v>
      </c>
      <c r="G25" s="13">
        <v>1586</v>
      </c>
      <c r="H25" s="29">
        <f t="shared" si="1"/>
        <v>3266</v>
      </c>
      <c r="I25" s="27">
        <f t="shared" si="2"/>
        <v>24284</v>
      </c>
    </row>
    <row r="26" spans="2:9" ht="12.75">
      <c r="B26" s="18" t="s">
        <v>26</v>
      </c>
      <c r="C26" s="46">
        <v>15150</v>
      </c>
      <c r="D26" s="47">
        <v>16183</v>
      </c>
      <c r="E26" s="12">
        <f t="shared" si="0"/>
        <v>31333</v>
      </c>
      <c r="F26" s="13">
        <v>3348</v>
      </c>
      <c r="G26" s="13">
        <v>3058</v>
      </c>
      <c r="H26" s="29">
        <f t="shared" si="1"/>
        <v>6406</v>
      </c>
      <c r="I26" s="27">
        <f t="shared" si="2"/>
        <v>37739</v>
      </c>
    </row>
    <row r="27" spans="2:9" ht="12.75">
      <c r="B27" s="19" t="s">
        <v>27</v>
      </c>
      <c r="C27" s="46">
        <v>9383</v>
      </c>
      <c r="D27" s="47">
        <v>11220</v>
      </c>
      <c r="E27" s="12">
        <f t="shared" si="0"/>
        <v>20603</v>
      </c>
      <c r="F27" s="13">
        <v>1418</v>
      </c>
      <c r="G27" s="13">
        <v>1298</v>
      </c>
      <c r="H27" s="29">
        <f t="shared" si="1"/>
        <v>2716</v>
      </c>
      <c r="I27" s="27">
        <f t="shared" si="2"/>
        <v>23319</v>
      </c>
    </row>
    <row r="28" spans="2:9" ht="12.75">
      <c r="B28" s="19" t="s">
        <v>28</v>
      </c>
      <c r="C28" s="46">
        <v>2165</v>
      </c>
      <c r="D28" s="47">
        <v>2137</v>
      </c>
      <c r="E28" s="12">
        <f t="shared" si="0"/>
        <v>4302</v>
      </c>
      <c r="F28" s="13">
        <v>407</v>
      </c>
      <c r="G28" s="13">
        <v>353</v>
      </c>
      <c r="H28" s="29">
        <f t="shared" si="1"/>
        <v>760</v>
      </c>
      <c r="I28" s="27">
        <f t="shared" si="2"/>
        <v>5062</v>
      </c>
    </row>
    <row r="29" spans="2:9" ht="12.75">
      <c r="B29" s="19" t="s">
        <v>29</v>
      </c>
      <c r="C29" s="46">
        <v>6237</v>
      </c>
      <c r="D29" s="47">
        <v>6847</v>
      </c>
      <c r="E29" s="12">
        <f t="shared" si="0"/>
        <v>13084</v>
      </c>
      <c r="F29" s="13">
        <v>1009</v>
      </c>
      <c r="G29" s="13">
        <v>899</v>
      </c>
      <c r="H29" s="29">
        <f t="shared" si="1"/>
        <v>1908</v>
      </c>
      <c r="I29" s="27">
        <f t="shared" si="2"/>
        <v>14992</v>
      </c>
    </row>
    <row r="30" spans="2:9" ht="12.75">
      <c r="B30" s="19" t="s">
        <v>30</v>
      </c>
      <c r="C30" s="46">
        <v>8897</v>
      </c>
      <c r="D30" s="47">
        <v>9490</v>
      </c>
      <c r="E30" s="12">
        <f t="shared" si="0"/>
        <v>18387</v>
      </c>
      <c r="F30" s="13">
        <v>1634</v>
      </c>
      <c r="G30" s="13">
        <v>1680</v>
      </c>
      <c r="H30" s="29">
        <f t="shared" si="1"/>
        <v>3314</v>
      </c>
      <c r="I30" s="27">
        <f t="shared" si="2"/>
        <v>21701</v>
      </c>
    </row>
    <row r="31" spans="2:9" ht="12.75">
      <c r="B31" s="19" t="s">
        <v>31</v>
      </c>
      <c r="C31" s="46">
        <v>11296</v>
      </c>
      <c r="D31" s="47">
        <v>12825</v>
      </c>
      <c r="E31" s="12">
        <f t="shared" si="0"/>
        <v>24121</v>
      </c>
      <c r="F31" s="13">
        <v>1856</v>
      </c>
      <c r="G31" s="13">
        <v>1707</v>
      </c>
      <c r="H31" s="29">
        <f t="shared" si="1"/>
        <v>3563</v>
      </c>
      <c r="I31" s="27">
        <f t="shared" si="2"/>
        <v>27684</v>
      </c>
    </row>
    <row r="32" spans="2:9" ht="12.75">
      <c r="B32" s="19" t="s">
        <v>32</v>
      </c>
      <c r="C32" s="46">
        <v>5330</v>
      </c>
      <c r="D32" s="47">
        <v>5308</v>
      </c>
      <c r="E32" s="12">
        <f t="shared" si="0"/>
        <v>10638</v>
      </c>
      <c r="F32" s="13">
        <v>1189</v>
      </c>
      <c r="G32" s="13">
        <v>1056</v>
      </c>
      <c r="H32" s="29">
        <f t="shared" si="1"/>
        <v>2245</v>
      </c>
      <c r="I32" s="27">
        <f t="shared" si="2"/>
        <v>12883</v>
      </c>
    </row>
    <row r="33" spans="2:9" ht="12.75">
      <c r="B33" s="19" t="s">
        <v>33</v>
      </c>
      <c r="C33" s="46">
        <v>9255</v>
      </c>
      <c r="D33" s="47">
        <v>9657</v>
      </c>
      <c r="E33" s="12">
        <f t="shared" si="0"/>
        <v>18912</v>
      </c>
      <c r="F33" s="13">
        <v>1696</v>
      </c>
      <c r="G33" s="13">
        <v>1701</v>
      </c>
      <c r="H33" s="29">
        <f t="shared" si="1"/>
        <v>3397</v>
      </c>
      <c r="I33" s="27">
        <f t="shared" si="2"/>
        <v>22309</v>
      </c>
    </row>
    <row r="34" spans="2:9" ht="12.75">
      <c r="B34" s="19" t="s">
        <v>34</v>
      </c>
      <c r="C34" s="46">
        <v>11607</v>
      </c>
      <c r="D34" s="47">
        <v>13403</v>
      </c>
      <c r="E34" s="12">
        <f t="shared" si="0"/>
        <v>25010</v>
      </c>
      <c r="F34" s="13">
        <v>3435</v>
      </c>
      <c r="G34" s="13">
        <v>3232</v>
      </c>
      <c r="H34" s="29">
        <f t="shared" si="1"/>
        <v>6667</v>
      </c>
      <c r="I34" s="27">
        <f t="shared" si="2"/>
        <v>31677</v>
      </c>
    </row>
    <row r="35" spans="2:9" ht="12.75">
      <c r="B35" s="19" t="s">
        <v>35</v>
      </c>
      <c r="C35" s="46">
        <v>4515</v>
      </c>
      <c r="D35" s="47">
        <v>4778</v>
      </c>
      <c r="E35" s="12">
        <f t="shared" si="0"/>
        <v>9293</v>
      </c>
      <c r="F35" s="13">
        <v>705</v>
      </c>
      <c r="G35" s="13">
        <v>656</v>
      </c>
      <c r="H35" s="29">
        <f t="shared" si="1"/>
        <v>1361</v>
      </c>
      <c r="I35" s="27">
        <f t="shared" si="2"/>
        <v>10654</v>
      </c>
    </row>
    <row r="36" spans="2:9" ht="12.75">
      <c r="B36" s="19" t="s">
        <v>36</v>
      </c>
      <c r="C36" s="46">
        <v>10710</v>
      </c>
      <c r="D36" s="47">
        <v>12131</v>
      </c>
      <c r="E36" s="12">
        <f t="shared" si="0"/>
        <v>22841</v>
      </c>
      <c r="F36" s="13">
        <v>1489</v>
      </c>
      <c r="G36" s="13">
        <v>1411</v>
      </c>
      <c r="H36" s="29">
        <f t="shared" si="1"/>
        <v>2900</v>
      </c>
      <c r="I36" s="27">
        <f t="shared" si="2"/>
        <v>25741</v>
      </c>
    </row>
    <row r="37" spans="2:9" ht="12.75">
      <c r="B37" s="19" t="s">
        <v>37</v>
      </c>
      <c r="C37" s="46">
        <v>7744</v>
      </c>
      <c r="D37" s="47">
        <v>8547</v>
      </c>
      <c r="E37" s="12">
        <f t="shared" si="0"/>
        <v>16291</v>
      </c>
      <c r="F37" s="13">
        <v>849</v>
      </c>
      <c r="G37" s="13">
        <v>814</v>
      </c>
      <c r="H37" s="29">
        <f t="shared" si="1"/>
        <v>1663</v>
      </c>
      <c r="I37" s="27">
        <f t="shared" si="2"/>
        <v>17954</v>
      </c>
    </row>
    <row r="38" spans="2:9" ht="12.75">
      <c r="B38" s="19" t="s">
        <v>38</v>
      </c>
      <c r="C38" s="46">
        <v>9051</v>
      </c>
      <c r="D38" s="47">
        <v>9225</v>
      </c>
      <c r="E38" s="12">
        <f t="shared" si="0"/>
        <v>18276</v>
      </c>
      <c r="F38" s="13">
        <v>1740</v>
      </c>
      <c r="G38" s="13">
        <v>1602</v>
      </c>
      <c r="H38" s="29">
        <f t="shared" si="1"/>
        <v>3342</v>
      </c>
      <c r="I38" s="27">
        <f t="shared" si="2"/>
        <v>21618</v>
      </c>
    </row>
    <row r="39" spans="2:9" ht="12.75">
      <c r="B39" s="19" t="s">
        <v>39</v>
      </c>
      <c r="C39" s="46">
        <v>1285</v>
      </c>
      <c r="D39" s="47">
        <v>1201</v>
      </c>
      <c r="E39" s="12">
        <f t="shared" si="0"/>
        <v>2486</v>
      </c>
      <c r="F39" s="13">
        <v>184</v>
      </c>
      <c r="G39" s="13">
        <v>174</v>
      </c>
      <c r="H39" s="29">
        <f t="shared" si="1"/>
        <v>358</v>
      </c>
      <c r="I39" s="27">
        <f t="shared" si="2"/>
        <v>2844</v>
      </c>
    </row>
    <row r="40" spans="2:9" ht="12.75">
      <c r="B40" s="32" t="s">
        <v>40</v>
      </c>
      <c r="C40" s="48">
        <v>12670</v>
      </c>
      <c r="D40" s="49">
        <v>15884</v>
      </c>
      <c r="E40" s="12">
        <f t="shared" si="0"/>
        <v>28554</v>
      </c>
      <c r="F40" s="14">
        <v>2271</v>
      </c>
      <c r="G40" s="14">
        <v>2104</v>
      </c>
      <c r="H40" s="30">
        <f t="shared" si="1"/>
        <v>4375</v>
      </c>
      <c r="I40" s="27">
        <f t="shared" si="2"/>
        <v>32929</v>
      </c>
    </row>
    <row r="41" spans="2:9" s="4" customFormat="1" ht="27" customHeight="1" thickBot="1">
      <c r="B41" s="31" t="s">
        <v>7</v>
      </c>
      <c r="C41" s="20">
        <f aca="true" t="shared" si="3" ref="C41:I41">SUM(C7:C40)</f>
        <v>284468</v>
      </c>
      <c r="D41" s="25">
        <f t="shared" si="3"/>
        <v>320706</v>
      </c>
      <c r="E41" s="25">
        <f t="shared" si="3"/>
        <v>605174</v>
      </c>
      <c r="F41" s="25">
        <f t="shared" si="3"/>
        <v>48303</v>
      </c>
      <c r="G41" s="25">
        <f t="shared" si="3"/>
        <v>45109</v>
      </c>
      <c r="H41" s="25">
        <f t="shared" si="3"/>
        <v>93412</v>
      </c>
      <c r="I41" s="24">
        <f t="shared" si="3"/>
        <v>698586</v>
      </c>
    </row>
    <row r="42" spans="2:9" s="4" customFormat="1" ht="27" customHeight="1">
      <c r="B42" s="9"/>
      <c r="C42" s="10"/>
      <c r="D42" s="10"/>
      <c r="E42" s="10"/>
      <c r="F42" s="10"/>
      <c r="G42" s="10"/>
      <c r="H42" s="10"/>
      <c r="I42" s="10"/>
    </row>
    <row r="46" spans="2:7" ht="12.75">
      <c r="B46" s="8" t="s">
        <v>43</v>
      </c>
      <c r="C46" s="6"/>
      <c r="D46" s="6"/>
      <c r="E46" s="6"/>
      <c r="F46" s="6"/>
      <c r="G46" s="6"/>
    </row>
    <row r="47" ht="12.75">
      <c r="B47" s="7" t="s">
        <v>42</v>
      </c>
    </row>
  </sheetData>
  <sheetProtection/>
  <mergeCells count="4">
    <mergeCell ref="C4:E5"/>
    <mergeCell ref="F4:H5"/>
    <mergeCell ref="I4:I6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anpracas</cp:lastModifiedBy>
  <cp:lastPrinted>2015-10-02T08:30:04Z</cp:lastPrinted>
  <dcterms:created xsi:type="dcterms:W3CDTF">2015-10-02T08:16:19Z</dcterms:created>
  <dcterms:modified xsi:type="dcterms:W3CDTF">2021-11-02T09:16:24Z</dcterms:modified>
  <cp:category/>
  <cp:version/>
  <cp:contentType/>
  <cp:contentStatus/>
</cp:coreProperties>
</file>